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6\"/>
    </mc:Choice>
  </mc:AlternateContent>
  <xr:revisionPtr revIDLastSave="0" documentId="13_ncr:1_{B16DF4A1-0CAF-403A-8D5E-299951792D60}" xr6:coauthVersionLast="47" xr6:coauthVersionMax="47" xr10:uidLastSave="{00000000-0000-0000-0000-000000000000}"/>
  <bookViews>
    <workbookView xWindow="28680" yWindow="-120" windowWidth="29040" windowHeight="15840" tabRatio="616" xr2:uid="{00000000-000D-0000-FFFF-FFFF00000000}"/>
  </bookViews>
  <sheets>
    <sheet name="Age" sheetId="7" r:id="rId1"/>
    <sheet name="Sex" sheetId="6" r:id="rId2"/>
    <sheet name="Family" sheetId="9" r:id="rId3"/>
    <sheet name="Households" sheetId="8" r:id="rId4"/>
    <sheet name="Community" sheetId="10" r:id="rId5"/>
  </sheets>
  <definedNames>
    <definedName name="_xlnm.Print_Area" localSheetId="0">Age!$A$1:$I$40</definedName>
    <definedName name="_xlnm.Print_Area" localSheetId="4">Community!$A$1:$I$60</definedName>
    <definedName name="_xlnm.Print_Area" localSheetId="2">Family!$A$1:$J$38</definedName>
    <definedName name="_xlnm.Print_Area" localSheetId="3">Households!$A$1:$Q$41</definedName>
    <definedName name="_xlnm.Print_Area" localSheetId="1">Sex!$A$1:$H$40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6" l="1"/>
  <c r="E32" i="6"/>
  <c r="G31" i="6"/>
  <c r="E31" i="6"/>
  <c r="G30" i="6"/>
  <c r="E30" i="6"/>
  <c r="G28" i="6"/>
  <c r="E28" i="6"/>
  <c r="G27" i="6"/>
  <c r="E27" i="6"/>
  <c r="G26" i="6"/>
  <c r="E26" i="6"/>
  <c r="G25" i="6"/>
  <c r="E25" i="6"/>
  <c r="G24" i="6"/>
  <c r="E24" i="6"/>
  <c r="G22" i="6"/>
  <c r="E22" i="6"/>
  <c r="G21" i="6"/>
  <c r="E21" i="6"/>
  <c r="G20" i="6"/>
  <c r="E20" i="6"/>
  <c r="G19" i="6"/>
  <c r="E19" i="6"/>
  <c r="G18" i="6"/>
  <c r="E18" i="6"/>
  <c r="G16" i="6"/>
  <c r="E16" i="6"/>
  <c r="G15" i="6"/>
  <c r="E15" i="6"/>
  <c r="G14" i="6"/>
  <c r="E14" i="6"/>
  <c r="G13" i="6"/>
  <c r="E13" i="6"/>
  <c r="G12" i="6"/>
  <c r="E12" i="6"/>
  <c r="G10" i="6"/>
  <c r="E10" i="6"/>
  <c r="G9" i="6"/>
  <c r="E9" i="6"/>
  <c r="G7" i="6"/>
  <c r="E7" i="6"/>
  <c r="C32" i="6" l="1"/>
  <c r="C32" i="8"/>
  <c r="C31" i="8"/>
  <c r="C30" i="8"/>
  <c r="C29" i="8"/>
  <c r="C27" i="8"/>
  <c r="C26" i="8"/>
  <c r="C25" i="8"/>
  <c r="C24" i="8"/>
  <c r="C23" i="8"/>
  <c r="C21" i="8"/>
  <c r="C20" i="8"/>
  <c r="C19" i="8"/>
  <c r="C18" i="8"/>
  <c r="C17" i="8"/>
  <c r="C15" i="8"/>
  <c r="C14" i="8"/>
  <c r="C13" i="8"/>
  <c r="C12" i="8"/>
  <c r="C11" i="8"/>
  <c r="C9" i="8"/>
  <c r="E32" i="8"/>
  <c r="E31" i="8"/>
  <c r="E30" i="8"/>
  <c r="E29" i="8"/>
  <c r="E27" i="8"/>
  <c r="E26" i="8"/>
  <c r="E25" i="8"/>
  <c r="E24" i="8"/>
  <c r="E23" i="8"/>
  <c r="E21" i="8"/>
  <c r="E20" i="8"/>
  <c r="E19" i="8"/>
  <c r="E18" i="8"/>
  <c r="E17" i="8"/>
  <c r="E15" i="8"/>
  <c r="E14" i="8"/>
  <c r="E13" i="8"/>
  <c r="E12" i="8"/>
  <c r="E11" i="8"/>
  <c r="E9" i="8"/>
  <c r="G32" i="8"/>
  <c r="G31" i="8"/>
  <c r="G30" i="8"/>
  <c r="G29" i="8"/>
  <c r="G27" i="8"/>
  <c r="G26" i="8"/>
  <c r="G25" i="8"/>
  <c r="G24" i="8"/>
  <c r="G23" i="8"/>
  <c r="G21" i="8"/>
  <c r="G20" i="8"/>
  <c r="G19" i="8"/>
  <c r="G18" i="8"/>
  <c r="G17" i="8"/>
  <c r="G15" i="8"/>
  <c r="G14" i="8"/>
  <c r="G13" i="8"/>
  <c r="G12" i="8"/>
  <c r="G11" i="8"/>
  <c r="G9" i="8"/>
  <c r="Q32" i="8"/>
  <c r="Q31" i="8"/>
  <c r="Q30" i="8"/>
  <c r="Q29" i="8"/>
  <c r="Q27" i="8"/>
  <c r="Q26" i="8"/>
  <c r="Q25" i="8"/>
  <c r="Q24" i="8"/>
  <c r="Q23" i="8"/>
  <c r="Q21" i="8"/>
  <c r="Q20" i="8"/>
  <c r="Q19" i="8"/>
  <c r="Q18" i="8"/>
  <c r="Q17" i="8"/>
  <c r="Q15" i="8"/>
  <c r="Q14" i="8"/>
  <c r="Q13" i="8"/>
  <c r="Q12" i="8"/>
  <c r="Q11" i="8"/>
  <c r="Q9" i="8"/>
  <c r="O32" i="8"/>
  <c r="O31" i="8"/>
  <c r="O30" i="8"/>
  <c r="O29" i="8"/>
  <c r="O27" i="8"/>
  <c r="O26" i="8"/>
  <c r="O25" i="8"/>
  <c r="O24" i="8"/>
  <c r="O23" i="8"/>
  <c r="O21" i="8"/>
  <c r="O20" i="8"/>
  <c r="O19" i="8"/>
  <c r="O18" i="8"/>
  <c r="O17" i="8"/>
  <c r="O15" i="8"/>
  <c r="O14" i="8"/>
  <c r="O13" i="8"/>
  <c r="O12" i="8"/>
  <c r="O11" i="8"/>
  <c r="O9" i="8"/>
  <c r="L9" i="8"/>
  <c r="L12" i="8"/>
  <c r="L13" i="8"/>
  <c r="L14" i="8"/>
  <c r="L15" i="8"/>
  <c r="L17" i="8"/>
  <c r="L18" i="8"/>
  <c r="L19" i="8"/>
  <c r="L20" i="8"/>
  <c r="L21" i="8"/>
  <c r="L23" i="8"/>
  <c r="L24" i="8"/>
  <c r="L25" i="8"/>
  <c r="L26" i="8"/>
  <c r="L27" i="8"/>
  <c r="L29" i="8"/>
  <c r="L30" i="8"/>
  <c r="L31" i="8"/>
  <c r="L32" i="8"/>
  <c r="L11" i="8"/>
  <c r="J32" i="8" l="1"/>
  <c r="J31" i="8"/>
  <c r="J30" i="8"/>
  <c r="J29" i="8"/>
  <c r="J27" i="8"/>
  <c r="J26" i="8"/>
  <c r="J25" i="8"/>
  <c r="J24" i="8"/>
  <c r="J23" i="8"/>
  <c r="J21" i="8"/>
  <c r="J20" i="8"/>
  <c r="J19" i="8"/>
  <c r="J18" i="8"/>
  <c r="J17" i="8"/>
  <c r="J15" i="8"/>
  <c r="J14" i="8"/>
  <c r="J13" i="8"/>
  <c r="J12" i="8"/>
  <c r="J11" i="8"/>
  <c r="J9" i="8"/>
  <c r="I30" i="9"/>
  <c r="I29" i="9"/>
  <c r="I28" i="9"/>
  <c r="I27" i="9"/>
  <c r="I25" i="9"/>
  <c r="I24" i="9"/>
  <c r="I23" i="9"/>
  <c r="I22" i="9"/>
  <c r="I21" i="9"/>
  <c r="I19" i="9"/>
  <c r="I18" i="9"/>
  <c r="I17" i="9"/>
  <c r="I16" i="9"/>
  <c r="I15" i="9"/>
  <c r="I13" i="9"/>
  <c r="I12" i="9"/>
  <c r="I11" i="9"/>
  <c r="I10" i="9"/>
  <c r="I9" i="9"/>
  <c r="I7" i="9"/>
  <c r="G30" i="9"/>
  <c r="G29" i="9"/>
  <c r="G28" i="9"/>
  <c r="G27" i="9"/>
  <c r="G25" i="9"/>
  <c r="G24" i="9"/>
  <c r="G23" i="9"/>
  <c r="G22" i="9"/>
  <c r="G21" i="9"/>
  <c r="G19" i="9"/>
  <c r="G18" i="9"/>
  <c r="G17" i="9"/>
  <c r="G16" i="9"/>
  <c r="G15" i="9"/>
  <c r="G13" i="9"/>
  <c r="G12" i="9"/>
  <c r="G11" i="9"/>
  <c r="G10" i="9"/>
  <c r="G9" i="9"/>
  <c r="G7" i="9"/>
  <c r="E30" i="9"/>
  <c r="E29" i="9"/>
  <c r="E28" i="9"/>
  <c r="E27" i="9"/>
  <c r="E25" i="9"/>
  <c r="E24" i="9"/>
  <c r="E23" i="9"/>
  <c r="E22" i="9"/>
  <c r="E21" i="9"/>
  <c r="E19" i="9"/>
  <c r="E18" i="9"/>
  <c r="E17" i="9"/>
  <c r="E16" i="9"/>
  <c r="E15" i="9"/>
  <c r="E13" i="9"/>
  <c r="E12" i="9"/>
  <c r="E11" i="9"/>
  <c r="E10" i="9"/>
  <c r="E9" i="9"/>
  <c r="E7" i="9"/>
  <c r="C30" i="9"/>
  <c r="C29" i="9"/>
  <c r="C28" i="9"/>
  <c r="C27" i="9"/>
  <c r="C25" i="9"/>
  <c r="C24" i="9"/>
  <c r="C23" i="9"/>
  <c r="C22" i="9"/>
  <c r="C21" i="9"/>
  <c r="C19" i="9"/>
  <c r="C18" i="9"/>
  <c r="C17" i="9"/>
  <c r="C16" i="9"/>
  <c r="C15" i="9"/>
  <c r="C13" i="9"/>
  <c r="C12" i="9"/>
  <c r="C11" i="9"/>
  <c r="C10" i="9"/>
  <c r="C9" i="9"/>
  <c r="C7" i="9"/>
  <c r="C31" i="6"/>
  <c r="C30" i="6"/>
  <c r="C28" i="6"/>
  <c r="C27" i="6"/>
  <c r="C26" i="6"/>
  <c r="C25" i="6"/>
  <c r="C24" i="6"/>
  <c r="C22" i="6"/>
  <c r="C21" i="6"/>
  <c r="C20" i="6"/>
  <c r="C19" i="6"/>
  <c r="C18" i="6"/>
  <c r="C16" i="6"/>
  <c r="C15" i="6"/>
  <c r="C14" i="6"/>
  <c r="C13" i="6"/>
  <c r="C12" i="6"/>
  <c r="C10" i="6"/>
  <c r="C9" i="6"/>
  <c r="C7" i="6"/>
</calcChain>
</file>

<file path=xl/sharedStrings.xml><?xml version="1.0" encoding="utf-8"?>
<sst xmlns="http://schemas.openxmlformats.org/spreadsheetml/2006/main" count="270" uniqueCount="135">
  <si>
    <t>Hay River Reserve</t>
  </si>
  <si>
    <t>Yellowknife Area</t>
  </si>
  <si>
    <t>Yellowknife</t>
  </si>
  <si>
    <t>Pop. 15 &amp; Older</t>
  </si>
  <si>
    <t>Without Income</t>
  </si>
  <si>
    <t>With Income</t>
  </si>
  <si>
    <t>Total</t>
  </si>
  <si>
    <t>Male</t>
  </si>
  <si>
    <t>(%)</t>
  </si>
  <si>
    <t>Female</t>
  </si>
  <si>
    <t>Total Population</t>
  </si>
  <si>
    <t>All Ages</t>
  </si>
  <si>
    <t>Other Families</t>
  </si>
  <si>
    <t>All Households</t>
  </si>
  <si>
    <t>One Family</t>
  </si>
  <si>
    <t>Other Family</t>
  </si>
  <si>
    <t>Lone Parent Families</t>
  </si>
  <si>
    <t>Northwest Territories</t>
  </si>
  <si>
    <t>Notes:</t>
  </si>
  <si>
    <t>2. Prepared by: NWT Bureau of Statistics</t>
  </si>
  <si>
    <t>3. '..' means data is not available; '-' means data is zero or too small to be expressed.</t>
  </si>
  <si>
    <t>4. Economic families refer to people living in the same house that are related by blood, marriage, common-law or adoption</t>
  </si>
  <si>
    <t>Family Households</t>
  </si>
  <si>
    <t>x</t>
  </si>
  <si>
    <t>3. '..' means data is not available; '-' means data is zero or too small to be expressed; 'x' meands data is suppressed</t>
  </si>
  <si>
    <t xml:space="preserve">    Under $5,000</t>
  </si>
  <si>
    <t xml:space="preserve">    $5,000 to $9,999</t>
  </si>
  <si>
    <t xml:space="preserve">    $10,000 to $14,999</t>
  </si>
  <si>
    <t xml:space="preserve">    $15,000 to $19,999</t>
  </si>
  <si>
    <t>..</t>
  </si>
  <si>
    <t>Census Family Households</t>
  </si>
  <si>
    <t>Non-Census Family Households</t>
  </si>
  <si>
    <t>Census</t>
  </si>
  <si>
    <t>4. Census families refer to married or common-law spouses and their children that live in the same house.</t>
  </si>
  <si>
    <t>$100,000 to $124,999</t>
  </si>
  <si>
    <t>$125,000 to $149,999</t>
  </si>
  <si>
    <t>$150,000 to $199,999</t>
  </si>
  <si>
    <t>$200,000 and over</t>
  </si>
  <si>
    <t>$50,000 to $59,999</t>
  </si>
  <si>
    <t>$60,000 to $69,999</t>
  </si>
  <si>
    <t>$70,000 to $79,999</t>
  </si>
  <si>
    <t>$80,000 to $89,999</t>
  </si>
  <si>
    <t>$90,000 to $99,999</t>
  </si>
  <si>
    <t xml:space="preserve">Fort Smith </t>
  </si>
  <si>
    <t xml:space="preserve">  65 years and over</t>
  </si>
  <si>
    <t xml:space="preserve">  15 to 24 years</t>
  </si>
  <si>
    <t xml:space="preserve">      25 to 34 years</t>
  </si>
  <si>
    <t xml:space="preserve">      35 to 44 years</t>
  </si>
  <si>
    <t xml:space="preserve">      45 to 54 years</t>
  </si>
  <si>
    <t xml:space="preserve">    55 to 64 years</t>
  </si>
  <si>
    <t xml:space="preserve">  Without after-tax income</t>
  </si>
  <si>
    <t xml:space="preserve">  With after-tax income</t>
  </si>
  <si>
    <t xml:space="preserve">    $20,000 to $24,999</t>
  </si>
  <si>
    <t xml:space="preserve">    $25,000 to $29,999</t>
  </si>
  <si>
    <t xml:space="preserve">    $30,000 to $34,999</t>
  </si>
  <si>
    <t xml:space="preserve">    $35,000 to $39,999</t>
  </si>
  <si>
    <t xml:space="preserve">    $40,000 to $44,999</t>
  </si>
  <si>
    <t xml:space="preserve">    $45,000 to $49,999</t>
  </si>
  <si>
    <t xml:space="preserve">    $50,000 to $54,999</t>
  </si>
  <si>
    <t xml:space="preserve">    $55,000 to $59,999</t>
  </si>
  <si>
    <t xml:space="preserve">    $60,000 to $69,999</t>
  </si>
  <si>
    <t xml:space="preserve">    $70,000 to $79,999</t>
  </si>
  <si>
    <t xml:space="preserve">    $80,000 to $89,999</t>
  </si>
  <si>
    <t xml:space="preserve">    $90,000 to $99,999</t>
  </si>
  <si>
    <t>Under $5,000</t>
  </si>
  <si>
    <t>$5,000 to $9,999</t>
  </si>
  <si>
    <t>$10,000 to $14,999</t>
  </si>
  <si>
    <t>$15,000 to $19,999</t>
  </si>
  <si>
    <t>$20,000 to $24,999</t>
  </si>
  <si>
    <t>$25,000 to $29,999</t>
  </si>
  <si>
    <t/>
  </si>
  <si>
    <t>$30,000 to $34,999</t>
  </si>
  <si>
    <t>$35,000 to $39,999</t>
  </si>
  <si>
    <t>$40,000 to $44,999</t>
  </si>
  <si>
    <t>$45,000 to $49,999</t>
  </si>
  <si>
    <t>1. Sources: 2016 Census</t>
  </si>
  <si>
    <t>Non-Census</t>
  </si>
  <si>
    <t>One Person</t>
  </si>
  <si>
    <t>Two or More Persons</t>
  </si>
  <si>
    <t xml:space="preserve">    $100,000 to $149,999</t>
  </si>
  <si>
    <t xml:space="preserve">    $150,000 and over</t>
  </si>
  <si>
    <t>3. '-' means data is zero or too small to be expressed.</t>
  </si>
  <si>
    <t>Median Income ($)</t>
  </si>
  <si>
    <t>Couple Families</t>
  </si>
  <si>
    <t>Total Economic Family</t>
  </si>
  <si>
    <t>Household Income, by Household Type and Income Groups</t>
  </si>
  <si>
    <t>Personal Income for the Population 15 &amp; Older, by Age and Income Groups</t>
  </si>
  <si>
    <t>Personal Income for the Population 15 &amp; Older, by Sex and Income Groups</t>
  </si>
  <si>
    <t>Economic Family Income by Family Type and Income Groups</t>
  </si>
  <si>
    <t>Northwest Territories, 2015</t>
  </si>
  <si>
    <t>3. Economic families refer to people living in the same house that are related by blood, marriage, common-law or adoption</t>
  </si>
  <si>
    <t>Total Personal Income</t>
  </si>
  <si>
    <t>Household Income</t>
  </si>
  <si>
    <t>Economic Family Income</t>
  </si>
  <si>
    <t>Median Income, by Community</t>
  </si>
  <si>
    <t xml:space="preserve">Aklavik </t>
  </si>
  <si>
    <t xml:space="preserve">Fort McPherson </t>
  </si>
  <si>
    <t xml:space="preserve">Inuvik </t>
  </si>
  <si>
    <t xml:space="preserve">Paulatuk </t>
  </si>
  <si>
    <t xml:space="preserve">Sachs Harbour </t>
  </si>
  <si>
    <t xml:space="preserve">Tsiigehtchic </t>
  </si>
  <si>
    <t xml:space="preserve">Tuktoyaktuk </t>
  </si>
  <si>
    <t xml:space="preserve">Ulukhaktok </t>
  </si>
  <si>
    <t xml:space="preserve">Fort Liard </t>
  </si>
  <si>
    <t xml:space="preserve">Fort Providence </t>
  </si>
  <si>
    <t xml:space="preserve">Fort Simpson </t>
  </si>
  <si>
    <t xml:space="preserve">Jean Marie River </t>
  </si>
  <si>
    <t xml:space="preserve">Kakisa </t>
  </si>
  <si>
    <t xml:space="preserve">Nahanni Butte </t>
  </si>
  <si>
    <t xml:space="preserve">Sambaa K'e </t>
  </si>
  <si>
    <t xml:space="preserve">Wrigley </t>
  </si>
  <si>
    <t xml:space="preserve">Colville Lake </t>
  </si>
  <si>
    <t xml:space="preserve">Fort Good Hope </t>
  </si>
  <si>
    <t xml:space="preserve">Norman Wells </t>
  </si>
  <si>
    <t xml:space="preserve">Tulita </t>
  </si>
  <si>
    <t xml:space="preserve">Enterprise </t>
  </si>
  <si>
    <t xml:space="preserve">Fort Resolution </t>
  </si>
  <si>
    <t xml:space="preserve">Hay River </t>
  </si>
  <si>
    <t xml:space="preserve">Gamètì </t>
  </si>
  <si>
    <t xml:space="preserve">Wekweètì </t>
  </si>
  <si>
    <t xml:space="preserve">Whatì </t>
  </si>
  <si>
    <t xml:space="preserve">4. Statistics Canada employs a random rounding process for confidentiality. As a result, all figures end in 0 or 5 and totals </t>
  </si>
  <si>
    <t>may not be the exact sum of their components.</t>
  </si>
  <si>
    <t xml:space="preserve">5. Statistics Canada employs a random rounding process for confidentiality. As a result, all figures end in 0 or 5 and totals </t>
  </si>
  <si>
    <t>Dehcho Region</t>
  </si>
  <si>
    <t>Beaufort Delta Region</t>
  </si>
  <si>
    <t>Sahtu Region</t>
  </si>
  <si>
    <t>South Slave Region</t>
  </si>
  <si>
    <t xml:space="preserve">  With Income</t>
  </si>
  <si>
    <t xml:space="preserve">Total </t>
  </si>
  <si>
    <t>Délı̨nę</t>
  </si>
  <si>
    <t>Łutselk’e</t>
  </si>
  <si>
    <t>Tłı̨chǫ  Region</t>
  </si>
  <si>
    <t xml:space="preserve">Dettah </t>
  </si>
  <si>
    <t>Behchokǫ̀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</si>
</sst>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&gt;0.1]#,###;\-"/>
    <numFmt numFmtId="166" formatCode="_(* #,##0.0_);_(* \(#,##0.0\);_(* &quot;-&quot;??_);_(@_)"/>
    <numFmt numFmtId="167" formatCode="_(* #,##0_);_(* \(#,##0\);_(* &quot;-&quot;??_);_(@_)"/>
    <numFmt numFmtId="168" formatCode="[&gt;0.1]#,##0.0;\-"/>
    <numFmt numFmtId="169" formatCode="[&gt;0.1]#,##0;\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9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thin">
        <color rgb="FF0070C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fill"/>
    </xf>
    <xf numFmtId="0" fontId="4" fillId="0" borderId="0" xfId="0" applyFont="1" applyAlignment="1">
      <alignment horizontal="fill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Border="1" applyAlignment="1">
      <alignment horizontal="fill"/>
    </xf>
    <xf numFmtId="0" fontId="4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7" fillId="0" borderId="0" xfId="0" applyFont="1"/>
    <xf numFmtId="0" fontId="4" fillId="0" borderId="1" xfId="0" applyFont="1" applyBorder="1" applyAlignment="1">
      <alignment horizontal="right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/>
    <xf numFmtId="3" fontId="3" fillId="0" borderId="0" xfId="0" applyNumberFormat="1" applyFont="1" applyFill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3" fillId="0" borderId="0" xfId="0" applyFont="1" applyBorder="1" applyAlignment="1">
      <alignment horizontal="right"/>
    </xf>
    <xf numFmtId="0" fontId="10" fillId="0" borderId="0" xfId="0" applyFont="1"/>
    <xf numFmtId="165" fontId="3" fillId="0" borderId="0" xfId="0" applyNumberFormat="1" applyFont="1" applyBorder="1"/>
    <xf numFmtId="165" fontId="3" fillId="0" borderId="0" xfId="0" applyNumberFormat="1" applyFont="1" applyFill="1" applyBorder="1" applyAlignment="1">
      <alignment horizontal="right"/>
    </xf>
    <xf numFmtId="167" fontId="4" fillId="0" borderId="0" xfId="1" applyNumberFormat="1" applyFont="1" applyBorder="1"/>
    <xf numFmtId="0" fontId="12" fillId="0" borderId="0" xfId="0" applyFont="1"/>
    <xf numFmtId="0" fontId="4" fillId="0" borderId="4" xfId="0" applyFont="1" applyBorder="1"/>
    <xf numFmtId="0" fontId="6" fillId="0" borderId="0" xfId="0" applyFont="1" applyAlignment="1"/>
    <xf numFmtId="0" fontId="4" fillId="0" borderId="5" xfId="0" applyFont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wrapText="1"/>
    </xf>
    <xf numFmtId="0" fontId="7" fillId="0" borderId="0" xfId="0" quotePrefix="1" applyFont="1" applyAlignment="1">
      <alignment horizontal="center" wrapText="1"/>
    </xf>
    <xf numFmtId="0" fontId="6" fillId="0" borderId="0" xfId="0" applyFont="1" applyFill="1" applyAlignment="1"/>
    <xf numFmtId="169" fontId="3" fillId="0" borderId="0" xfId="0" applyNumberFormat="1" applyFont="1"/>
    <xf numFmtId="168" fontId="4" fillId="0" borderId="0" xfId="1" applyNumberFormat="1" applyFont="1" applyBorder="1"/>
    <xf numFmtId="169" fontId="6" fillId="0" borderId="0" xfId="0" applyNumberFormat="1" applyFont="1" applyAlignment="1"/>
    <xf numFmtId="169" fontId="3" fillId="0" borderId="0" xfId="0" applyNumberFormat="1" applyFont="1" applyAlignment="1">
      <alignment horizontal="fill"/>
    </xf>
    <xf numFmtId="169" fontId="4" fillId="0" borderId="0" xfId="1" applyNumberFormat="1" applyFont="1" applyBorder="1"/>
    <xf numFmtId="169" fontId="4" fillId="0" borderId="0" xfId="0" applyNumberFormat="1" applyFont="1" applyBorder="1"/>
    <xf numFmtId="169" fontId="4" fillId="0" borderId="4" xfId="1" applyNumberFormat="1" applyFont="1" applyBorder="1"/>
    <xf numFmtId="168" fontId="4" fillId="0" borderId="0" xfId="0" applyNumberFormat="1" applyFont="1" applyBorder="1"/>
    <xf numFmtId="0" fontId="4" fillId="0" borderId="0" xfId="0" applyFont="1" applyAlignment="1">
      <alignment horizontal="left" indent="1"/>
    </xf>
    <xf numFmtId="0" fontId="14" fillId="0" borderId="0" xfId="0" applyFont="1" applyFill="1" applyAlignment="1"/>
    <xf numFmtId="0" fontId="15" fillId="0" borderId="0" xfId="0" applyFont="1"/>
    <xf numFmtId="0" fontId="9" fillId="0" borderId="0" xfId="0" applyFont="1" applyBorder="1"/>
    <xf numFmtId="0" fontId="6" fillId="0" borderId="0" xfId="0" applyFont="1" applyFill="1" applyBorder="1" applyAlignment="1"/>
    <xf numFmtId="0" fontId="14" fillId="0" borderId="0" xfId="0" applyFont="1" applyAlignment="1"/>
    <xf numFmtId="0" fontId="16" fillId="0" borderId="0" xfId="0" applyFont="1" applyAlignment="1">
      <alignment horizontal="left" indent="1"/>
    </xf>
    <xf numFmtId="0" fontId="16" fillId="0" borderId="0" xfId="0" applyFont="1" applyBorder="1"/>
    <xf numFmtId="0" fontId="16" fillId="0" borderId="0" xfId="0" applyFont="1"/>
    <xf numFmtId="169" fontId="4" fillId="0" borderId="0" xfId="0" applyNumberFormat="1" applyFont="1"/>
    <xf numFmtId="169" fontId="4" fillId="0" borderId="2" xfId="1" applyNumberFormat="1" applyFont="1" applyBorder="1"/>
    <xf numFmtId="167" fontId="4" fillId="0" borderId="4" xfId="1" applyNumberFormat="1" applyFont="1" applyBorder="1" applyAlignment="1">
      <alignment horizontal="right"/>
    </xf>
    <xf numFmtId="169" fontId="4" fillId="0" borderId="2" xfId="1" applyNumberFormat="1" applyFont="1" applyBorder="1" applyAlignment="1">
      <alignment horizontal="right"/>
    </xf>
    <xf numFmtId="169" fontId="4" fillId="0" borderId="1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169" fontId="4" fillId="0" borderId="0" xfId="0" applyNumberFormat="1" applyFont="1" applyBorder="1" applyAlignment="1">
      <alignment horizontal="right" wrapText="1"/>
    </xf>
    <xf numFmtId="169" fontId="4" fillId="0" borderId="0" xfId="1" applyNumberFormat="1" applyFont="1" applyBorder="1" applyAlignment="1">
      <alignment horizontal="right"/>
    </xf>
    <xf numFmtId="168" fontId="4" fillId="0" borderId="0" xfId="1" applyNumberFormat="1" applyFont="1" applyBorder="1" applyAlignment="1">
      <alignment horizontal="right"/>
    </xf>
    <xf numFmtId="16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3" fillId="2" borderId="0" xfId="0" applyFont="1" applyFill="1" applyBorder="1" applyAlignment="1">
      <alignment horizontal="fill"/>
    </xf>
    <xf numFmtId="3" fontId="13" fillId="2" borderId="0" xfId="0" applyNumberFormat="1" applyFont="1" applyFill="1" applyBorder="1" applyAlignment="1">
      <alignment horizontal="fill"/>
    </xf>
    <xf numFmtId="0" fontId="4" fillId="0" borderId="0" xfId="0" applyFont="1" applyBorder="1" applyAlignment="1">
      <alignment horizontal="fill"/>
    </xf>
    <xf numFmtId="0" fontId="13" fillId="2" borderId="0" xfId="0" applyFont="1" applyFill="1" applyBorder="1"/>
    <xf numFmtId="3" fontId="13" fillId="2" borderId="0" xfId="0" applyNumberFormat="1" applyFont="1" applyFill="1" applyBorder="1"/>
    <xf numFmtId="0" fontId="4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6" fontId="4" fillId="0" borderId="0" xfId="1" applyNumberFormat="1" applyFont="1" applyBorder="1"/>
    <xf numFmtId="168" fontId="4" fillId="0" borderId="0" xfId="1" applyNumberFormat="1" applyFont="1" applyBorder="1" applyAlignment="1"/>
    <xf numFmtId="169" fontId="4" fillId="0" borderId="0" xfId="1" applyNumberFormat="1" applyFont="1" applyBorder="1" applyAlignment="1"/>
    <xf numFmtId="0" fontId="4" fillId="0" borderId="0" xfId="0" applyFont="1" applyBorder="1" applyAlignment="1"/>
    <xf numFmtId="164" fontId="4" fillId="0" borderId="0" xfId="1" applyNumberFormat="1" applyFont="1" applyBorder="1"/>
    <xf numFmtId="169" fontId="4" fillId="0" borderId="4" xfId="1" applyNumberFormat="1" applyFont="1" applyBorder="1" applyAlignment="1">
      <alignment horizontal="right"/>
    </xf>
    <xf numFmtId="169" fontId="4" fillId="0" borderId="4" xfId="0" applyNumberFormat="1" applyFont="1" applyBorder="1"/>
    <xf numFmtId="0" fontId="17" fillId="2" borderId="3" xfId="0" applyFont="1" applyFill="1" applyBorder="1"/>
    <xf numFmtId="0" fontId="4" fillId="0" borderId="4" xfId="0" applyFont="1" applyBorder="1" applyAlignment="1">
      <alignment horizontal="right" wrapText="1"/>
    </xf>
    <xf numFmtId="0" fontId="18" fillId="0" borderId="0" xfId="0" applyFont="1" applyAlignme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18" fillId="0" borderId="0" xfId="0" applyFont="1"/>
    <xf numFmtId="165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Border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/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4" fillId="0" borderId="4" xfId="0" applyFont="1" applyBorder="1" applyAlignment="1">
      <alignment horizontal="left" indent="1"/>
    </xf>
    <xf numFmtId="165" fontId="4" fillId="0" borderId="4" xfId="0" applyNumberFormat="1" applyFont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3" fontId="13" fillId="2" borderId="0" xfId="0" quotePrefix="1" applyNumberFormat="1" applyFont="1" applyFill="1" applyBorder="1" applyAlignment="1">
      <alignment horizontal="center"/>
    </xf>
    <xf numFmtId="0" fontId="17" fillId="2" borderId="6" xfId="0" quotePrefix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/>
  </sheetViews>
  <sheetFormatPr defaultRowHeight="12.75" x14ac:dyDescent="0.2"/>
  <cols>
    <col min="1" max="1" width="21.7109375" style="1" customWidth="1"/>
    <col min="2" max="8" width="9.7109375" style="1" customWidth="1"/>
    <col min="9" max="9" width="3.42578125" style="2" customWidth="1"/>
    <col min="10" max="11" width="11.42578125" style="1" customWidth="1"/>
    <col min="12" max="12" width="29.140625" style="1" customWidth="1"/>
    <col min="13" max="17" width="9.7109375" style="1" customWidth="1"/>
    <col min="18" max="251" width="11.42578125" style="1" customWidth="1"/>
    <col min="252" max="16384" width="9.140625" style="1"/>
  </cols>
  <sheetData>
    <row r="1" spans="1:11" ht="18.75" x14ac:dyDescent="0.3">
      <c r="A1" s="49" t="s">
        <v>86</v>
      </c>
      <c r="G1" s="30"/>
      <c r="H1" s="30"/>
      <c r="I1" s="30"/>
      <c r="J1" s="30"/>
      <c r="K1" s="30"/>
    </row>
    <row r="2" spans="1:11" ht="15.75" x14ac:dyDescent="0.25">
      <c r="A2" s="46" t="s">
        <v>89</v>
      </c>
      <c r="I2" s="1"/>
    </row>
    <row r="4" spans="1:11" ht="13.5" thickBot="1" x14ac:dyDescent="0.25">
      <c r="A4" s="3"/>
      <c r="B4" s="3"/>
      <c r="C4" s="3"/>
      <c r="D4" s="3"/>
      <c r="E4" s="3"/>
      <c r="F4" s="3"/>
      <c r="G4" s="3"/>
      <c r="H4" s="3"/>
      <c r="I4" s="4"/>
    </row>
    <row r="5" spans="1:11" ht="26.25" thickBot="1" x14ac:dyDescent="0.25">
      <c r="A5" s="31"/>
      <c r="B5" s="31" t="s">
        <v>11</v>
      </c>
      <c r="C5" s="31" t="s">
        <v>45</v>
      </c>
      <c r="D5" s="31" t="s">
        <v>46</v>
      </c>
      <c r="E5" s="31" t="s">
        <v>47</v>
      </c>
      <c r="F5" s="31" t="s">
        <v>48</v>
      </c>
      <c r="G5" s="31" t="s">
        <v>49</v>
      </c>
      <c r="H5" s="31" t="s">
        <v>44</v>
      </c>
    </row>
    <row r="6" spans="1:11" x14ac:dyDescent="0.2">
      <c r="A6" s="9"/>
      <c r="B6" s="9"/>
      <c r="C6" s="9"/>
      <c r="D6" s="9"/>
      <c r="E6" s="9"/>
      <c r="F6" s="9"/>
      <c r="G6" s="9"/>
      <c r="H6" s="9"/>
    </row>
    <row r="7" spans="1:11" x14ac:dyDescent="0.2">
      <c r="A7" s="9" t="s">
        <v>10</v>
      </c>
      <c r="B7" s="40">
        <v>32325</v>
      </c>
      <c r="C7" s="40">
        <v>5670</v>
      </c>
      <c r="D7" s="40">
        <v>6780</v>
      </c>
      <c r="E7" s="40">
        <v>5965</v>
      </c>
      <c r="F7" s="40">
        <v>6010</v>
      </c>
      <c r="G7" s="40">
        <v>4850</v>
      </c>
      <c r="H7" s="40">
        <v>3050</v>
      </c>
    </row>
    <row r="8" spans="1:11" x14ac:dyDescent="0.2">
      <c r="A8" s="9"/>
      <c r="B8" s="40"/>
      <c r="C8" s="40"/>
      <c r="D8" s="40"/>
      <c r="E8" s="40"/>
      <c r="F8" s="40"/>
      <c r="G8" s="40"/>
      <c r="H8" s="40"/>
    </row>
    <row r="9" spans="1:11" x14ac:dyDescent="0.2">
      <c r="A9" s="32" t="s">
        <v>4</v>
      </c>
      <c r="B9" s="40">
        <v>1040</v>
      </c>
      <c r="C9" s="40">
        <v>870</v>
      </c>
      <c r="D9" s="40">
        <v>20</v>
      </c>
      <c r="E9" s="40">
        <v>35</v>
      </c>
      <c r="F9" s="40">
        <v>65</v>
      </c>
      <c r="G9" s="40">
        <v>50</v>
      </c>
      <c r="H9" s="40">
        <v>0</v>
      </c>
    </row>
    <row r="10" spans="1:11" x14ac:dyDescent="0.2">
      <c r="A10" s="32" t="s">
        <v>5</v>
      </c>
      <c r="B10" s="40">
        <v>31290</v>
      </c>
      <c r="C10" s="40">
        <v>4805</v>
      </c>
      <c r="D10" s="40">
        <v>6765</v>
      </c>
      <c r="E10" s="40">
        <v>5935</v>
      </c>
      <c r="F10" s="40">
        <v>5945</v>
      </c>
      <c r="G10" s="40">
        <v>4800</v>
      </c>
      <c r="H10" s="40">
        <v>3045</v>
      </c>
    </row>
    <row r="11" spans="1:11" x14ac:dyDescent="0.2">
      <c r="A11" s="9"/>
      <c r="B11" s="40"/>
      <c r="C11" s="40"/>
      <c r="D11" s="40"/>
      <c r="E11" s="40"/>
      <c r="F11" s="40"/>
      <c r="G11" s="40"/>
      <c r="H11" s="40"/>
    </row>
    <row r="12" spans="1:11" x14ac:dyDescent="0.2">
      <c r="A12" s="9" t="s">
        <v>25</v>
      </c>
      <c r="B12" s="40">
        <v>2615</v>
      </c>
      <c r="C12" s="40">
        <v>1245</v>
      </c>
      <c r="D12" s="40">
        <v>375</v>
      </c>
      <c r="E12" s="40">
        <v>280</v>
      </c>
      <c r="F12" s="40">
        <v>345</v>
      </c>
      <c r="G12" s="40">
        <v>315</v>
      </c>
      <c r="H12" s="40">
        <v>50</v>
      </c>
    </row>
    <row r="13" spans="1:11" x14ac:dyDescent="0.2">
      <c r="A13" s="9" t="s">
        <v>26</v>
      </c>
      <c r="B13" s="40">
        <v>1845</v>
      </c>
      <c r="C13" s="40">
        <v>730</v>
      </c>
      <c r="D13" s="40">
        <v>390</v>
      </c>
      <c r="E13" s="40">
        <v>245</v>
      </c>
      <c r="F13" s="40">
        <v>250</v>
      </c>
      <c r="G13" s="40">
        <v>185</v>
      </c>
      <c r="H13" s="40">
        <v>55</v>
      </c>
    </row>
    <row r="14" spans="1:11" x14ac:dyDescent="0.2">
      <c r="A14" s="9" t="s">
        <v>27</v>
      </c>
      <c r="B14" s="40">
        <v>1815</v>
      </c>
      <c r="C14" s="40">
        <v>585</v>
      </c>
      <c r="D14" s="40">
        <v>385</v>
      </c>
      <c r="E14" s="40">
        <v>200</v>
      </c>
      <c r="F14" s="40">
        <v>200</v>
      </c>
      <c r="G14" s="40">
        <v>260</v>
      </c>
      <c r="H14" s="40">
        <v>170</v>
      </c>
    </row>
    <row r="15" spans="1:11" x14ac:dyDescent="0.2">
      <c r="A15" s="9" t="s">
        <v>28</v>
      </c>
      <c r="B15" s="40">
        <v>1845</v>
      </c>
      <c r="C15" s="40">
        <v>420</v>
      </c>
      <c r="D15" s="40">
        <v>415</v>
      </c>
      <c r="E15" s="40">
        <v>205</v>
      </c>
      <c r="F15" s="40">
        <v>180</v>
      </c>
      <c r="G15" s="40">
        <v>230</v>
      </c>
      <c r="H15" s="40">
        <v>390</v>
      </c>
    </row>
    <row r="16" spans="1:11" x14ac:dyDescent="0.2">
      <c r="A16" s="9" t="s">
        <v>52</v>
      </c>
      <c r="B16" s="40">
        <v>1685</v>
      </c>
      <c r="C16" s="40">
        <v>335</v>
      </c>
      <c r="D16" s="40">
        <v>320</v>
      </c>
      <c r="E16" s="40">
        <v>185</v>
      </c>
      <c r="F16" s="40">
        <v>180</v>
      </c>
      <c r="G16" s="40">
        <v>155</v>
      </c>
      <c r="H16" s="40">
        <v>505</v>
      </c>
    </row>
    <row r="17" spans="1:8" x14ac:dyDescent="0.2">
      <c r="A17" s="9"/>
      <c r="B17" s="40"/>
      <c r="C17" s="40"/>
      <c r="D17" s="40"/>
      <c r="E17" s="40"/>
      <c r="F17" s="40"/>
      <c r="G17" s="40"/>
      <c r="H17" s="40"/>
    </row>
    <row r="18" spans="1:8" x14ac:dyDescent="0.2">
      <c r="A18" s="9" t="s">
        <v>53</v>
      </c>
      <c r="B18" s="40">
        <v>1420</v>
      </c>
      <c r="C18" s="40">
        <v>345</v>
      </c>
      <c r="D18" s="40">
        <v>350</v>
      </c>
      <c r="E18" s="40">
        <v>185</v>
      </c>
      <c r="F18" s="40">
        <v>150</v>
      </c>
      <c r="G18" s="40">
        <v>135</v>
      </c>
      <c r="H18" s="40">
        <v>265</v>
      </c>
    </row>
    <row r="19" spans="1:8" x14ac:dyDescent="0.2">
      <c r="A19" s="9" t="s">
        <v>54</v>
      </c>
      <c r="B19" s="40">
        <v>1150</v>
      </c>
      <c r="C19" s="40">
        <v>245</v>
      </c>
      <c r="D19" s="40">
        <v>275</v>
      </c>
      <c r="E19" s="40">
        <v>170</v>
      </c>
      <c r="F19" s="40">
        <v>170</v>
      </c>
      <c r="G19" s="40">
        <v>125</v>
      </c>
      <c r="H19" s="40">
        <v>160</v>
      </c>
    </row>
    <row r="20" spans="1:8" x14ac:dyDescent="0.2">
      <c r="A20" s="9" t="s">
        <v>55</v>
      </c>
      <c r="B20" s="40">
        <v>1140</v>
      </c>
      <c r="C20" s="40">
        <v>175</v>
      </c>
      <c r="D20" s="40">
        <v>310</v>
      </c>
      <c r="E20" s="40">
        <v>210</v>
      </c>
      <c r="F20" s="40">
        <v>160</v>
      </c>
      <c r="G20" s="40">
        <v>135</v>
      </c>
      <c r="H20" s="40">
        <v>140</v>
      </c>
    </row>
    <row r="21" spans="1:8" x14ac:dyDescent="0.2">
      <c r="A21" s="9" t="s">
        <v>56</v>
      </c>
      <c r="B21" s="40">
        <v>1070</v>
      </c>
      <c r="C21" s="40">
        <v>160</v>
      </c>
      <c r="D21" s="40">
        <v>285</v>
      </c>
      <c r="E21" s="40">
        <v>195</v>
      </c>
      <c r="F21" s="40">
        <v>170</v>
      </c>
      <c r="G21" s="40">
        <v>125</v>
      </c>
      <c r="H21" s="40">
        <v>130</v>
      </c>
    </row>
    <row r="22" spans="1:8" x14ac:dyDescent="0.2">
      <c r="A22" s="9" t="s">
        <v>57</v>
      </c>
      <c r="B22" s="40">
        <v>955</v>
      </c>
      <c r="C22" s="40">
        <v>115</v>
      </c>
      <c r="D22" s="40">
        <v>270</v>
      </c>
      <c r="E22" s="40">
        <v>175</v>
      </c>
      <c r="F22" s="40">
        <v>175</v>
      </c>
      <c r="G22" s="40">
        <v>120</v>
      </c>
      <c r="H22" s="40">
        <v>95</v>
      </c>
    </row>
    <row r="23" spans="1:8" x14ac:dyDescent="0.2">
      <c r="A23" s="9"/>
      <c r="B23" s="40"/>
      <c r="C23" s="40"/>
      <c r="D23" s="40"/>
      <c r="E23" s="40"/>
      <c r="F23" s="40"/>
      <c r="G23" s="40"/>
      <c r="H23" s="40"/>
    </row>
    <row r="24" spans="1:8" x14ac:dyDescent="0.2">
      <c r="A24" s="9" t="s">
        <v>58</v>
      </c>
      <c r="B24" s="40">
        <v>985</v>
      </c>
      <c r="C24" s="40">
        <v>85</v>
      </c>
      <c r="D24" s="40">
        <v>245</v>
      </c>
      <c r="E24" s="40">
        <v>220</v>
      </c>
      <c r="F24" s="40">
        <v>185</v>
      </c>
      <c r="G24" s="40">
        <v>140</v>
      </c>
      <c r="H24" s="40">
        <v>115</v>
      </c>
    </row>
    <row r="25" spans="1:8" x14ac:dyDescent="0.2">
      <c r="A25" s="9" t="s">
        <v>59</v>
      </c>
      <c r="B25" s="40">
        <v>850</v>
      </c>
      <c r="C25" s="40">
        <v>85</v>
      </c>
      <c r="D25" s="40">
        <v>240</v>
      </c>
      <c r="E25" s="40">
        <v>170</v>
      </c>
      <c r="F25" s="40">
        <v>150</v>
      </c>
      <c r="G25" s="40">
        <v>125</v>
      </c>
      <c r="H25" s="40">
        <v>85</v>
      </c>
    </row>
    <row r="26" spans="1:8" x14ac:dyDescent="0.2">
      <c r="A26" s="9" t="s">
        <v>60</v>
      </c>
      <c r="B26" s="40">
        <v>1730</v>
      </c>
      <c r="C26" s="40">
        <v>105</v>
      </c>
      <c r="D26" s="40">
        <v>490</v>
      </c>
      <c r="E26" s="40">
        <v>380</v>
      </c>
      <c r="F26" s="40">
        <v>340</v>
      </c>
      <c r="G26" s="40">
        <v>285</v>
      </c>
      <c r="H26" s="40">
        <v>135</v>
      </c>
    </row>
    <row r="27" spans="1:8" x14ac:dyDescent="0.2">
      <c r="A27" s="9" t="s">
        <v>61</v>
      </c>
      <c r="B27" s="40">
        <v>1625</v>
      </c>
      <c r="C27" s="40">
        <v>65</v>
      </c>
      <c r="D27" s="40">
        <v>445</v>
      </c>
      <c r="E27" s="40">
        <v>355</v>
      </c>
      <c r="F27" s="40">
        <v>365</v>
      </c>
      <c r="G27" s="40">
        <v>270</v>
      </c>
      <c r="H27" s="40">
        <v>125</v>
      </c>
    </row>
    <row r="28" spans="1:8" x14ac:dyDescent="0.2">
      <c r="A28" s="9" t="s">
        <v>62</v>
      </c>
      <c r="B28" s="40">
        <v>1565</v>
      </c>
      <c r="C28" s="40">
        <v>35</v>
      </c>
      <c r="D28" s="40">
        <v>370</v>
      </c>
      <c r="E28" s="40">
        <v>380</v>
      </c>
      <c r="F28" s="40">
        <v>370</v>
      </c>
      <c r="G28" s="40">
        <v>295</v>
      </c>
      <c r="H28" s="40">
        <v>115</v>
      </c>
    </row>
    <row r="29" spans="1:8" x14ac:dyDescent="0.2">
      <c r="A29" s="9"/>
      <c r="B29" s="40"/>
      <c r="C29" s="40"/>
      <c r="D29" s="40"/>
      <c r="E29" s="40"/>
      <c r="F29" s="40"/>
      <c r="G29" s="40"/>
      <c r="H29" s="40"/>
    </row>
    <row r="30" spans="1:8" x14ac:dyDescent="0.2">
      <c r="A30" s="9" t="s">
        <v>63</v>
      </c>
      <c r="B30" s="40">
        <v>1495</v>
      </c>
      <c r="C30" s="40">
        <v>30</v>
      </c>
      <c r="D30" s="40">
        <v>350</v>
      </c>
      <c r="E30" s="40">
        <v>385</v>
      </c>
      <c r="F30" s="40">
        <v>375</v>
      </c>
      <c r="G30" s="40">
        <v>270</v>
      </c>
      <c r="H30" s="40">
        <v>90</v>
      </c>
    </row>
    <row r="31" spans="1:8" x14ac:dyDescent="0.2">
      <c r="A31" s="9" t="s">
        <v>79</v>
      </c>
      <c r="B31" s="40">
        <v>5685</v>
      </c>
      <c r="C31" s="40">
        <v>35</v>
      </c>
      <c r="D31" s="40">
        <v>1060</v>
      </c>
      <c r="E31" s="40">
        <v>1610</v>
      </c>
      <c r="F31" s="40">
        <v>1560</v>
      </c>
      <c r="G31" s="40">
        <v>1145</v>
      </c>
      <c r="H31" s="40">
        <v>275</v>
      </c>
    </row>
    <row r="32" spans="1:8" x14ac:dyDescent="0.2">
      <c r="A32" s="2" t="s">
        <v>80</v>
      </c>
      <c r="B32" s="53">
        <v>1835</v>
      </c>
      <c r="C32" s="53">
        <v>5</v>
      </c>
      <c r="D32" s="53">
        <v>175</v>
      </c>
      <c r="E32" s="53">
        <v>390</v>
      </c>
      <c r="F32" s="53">
        <v>615</v>
      </c>
      <c r="G32" s="53">
        <v>500</v>
      </c>
      <c r="H32" s="53">
        <v>150</v>
      </c>
    </row>
    <row r="33" spans="1:8" x14ac:dyDescent="0.2">
      <c r="A33" s="9"/>
      <c r="B33" s="41"/>
      <c r="C33" s="41"/>
      <c r="D33" s="41"/>
      <c r="E33" s="41"/>
      <c r="F33" s="41"/>
      <c r="G33" s="41"/>
      <c r="H33" s="41"/>
    </row>
    <row r="34" spans="1:8" ht="13.5" thickBot="1" x14ac:dyDescent="0.25">
      <c r="A34" s="29" t="s">
        <v>82</v>
      </c>
      <c r="B34" s="42">
        <v>50618</v>
      </c>
      <c r="C34" s="42">
        <v>13618</v>
      </c>
      <c r="D34" s="42">
        <v>49808</v>
      </c>
      <c r="E34" s="42">
        <v>74618</v>
      </c>
      <c r="F34" s="42">
        <v>78769</v>
      </c>
      <c r="G34" s="42">
        <v>73520</v>
      </c>
      <c r="H34" s="42">
        <v>32282</v>
      </c>
    </row>
    <row r="35" spans="1:8" x14ac:dyDescent="0.2">
      <c r="A35" s="51" t="s">
        <v>18</v>
      </c>
    </row>
    <row r="36" spans="1:8" x14ac:dyDescent="0.2">
      <c r="A36" s="50" t="s">
        <v>75</v>
      </c>
    </row>
    <row r="37" spans="1:8" x14ac:dyDescent="0.2">
      <c r="A37" s="50" t="s">
        <v>19</v>
      </c>
    </row>
    <row r="38" spans="1:8" x14ac:dyDescent="0.2">
      <c r="A38" s="50" t="s">
        <v>81</v>
      </c>
    </row>
    <row r="39" spans="1:8" x14ac:dyDescent="0.2">
      <c r="A39" s="50" t="s">
        <v>121</v>
      </c>
    </row>
    <row r="40" spans="1:8" x14ac:dyDescent="0.2">
      <c r="A40" s="50" t="s">
        <v>122</v>
      </c>
    </row>
  </sheetData>
  <phoneticPr fontId="2"/>
  <pageMargins left="0.75" right="0.75" top="1" bottom="1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zoomScaleNormal="100" workbookViewId="0"/>
  </sheetViews>
  <sheetFormatPr defaultRowHeight="12.75" x14ac:dyDescent="0.2"/>
  <cols>
    <col min="1" max="1" width="22.140625" style="1" customWidth="1"/>
    <col min="2" max="2" width="15.85546875" style="1" customWidth="1"/>
    <col min="3" max="3" width="5.85546875" style="1" customWidth="1"/>
    <col min="4" max="4" width="15.85546875" style="1" customWidth="1"/>
    <col min="5" max="5" width="5.85546875" style="1" customWidth="1"/>
    <col min="6" max="6" width="15.85546875" style="1" customWidth="1"/>
    <col min="7" max="7" width="5.85546875" style="1" customWidth="1"/>
    <col min="8" max="8" width="1.28515625" style="2" customWidth="1"/>
    <col min="9" max="9" width="21.28515625" style="1" customWidth="1"/>
    <col min="10" max="10" width="11.42578125" style="1" customWidth="1"/>
    <col min="11" max="11" width="26.7109375" style="17" customWidth="1"/>
    <col min="12" max="257" width="11.42578125" style="1" customWidth="1"/>
    <col min="258" max="16384" width="9.140625" style="1"/>
  </cols>
  <sheetData>
    <row r="1" spans="1:7" ht="18.75" x14ac:dyDescent="0.3">
      <c r="A1" s="49" t="s">
        <v>87</v>
      </c>
      <c r="B1" s="30"/>
      <c r="C1" s="30"/>
      <c r="D1" s="30"/>
    </row>
    <row r="2" spans="1:7" ht="15.75" x14ac:dyDescent="0.25">
      <c r="A2" s="46" t="s">
        <v>89</v>
      </c>
    </row>
    <row r="4" spans="1:7" ht="13.5" thickBot="1" x14ac:dyDescent="0.25"/>
    <row r="5" spans="1:7" ht="13.5" thickBot="1" x14ac:dyDescent="0.25">
      <c r="A5" s="13"/>
      <c r="B5" s="13" t="s">
        <v>6</v>
      </c>
      <c r="C5" s="13" t="s">
        <v>8</v>
      </c>
      <c r="D5" s="13" t="s">
        <v>7</v>
      </c>
      <c r="E5" s="13" t="s">
        <v>8</v>
      </c>
      <c r="F5" s="13" t="s">
        <v>9</v>
      </c>
      <c r="G5" s="13" t="s">
        <v>8</v>
      </c>
    </row>
    <row r="6" spans="1:7" x14ac:dyDescent="0.2">
      <c r="A6" s="9"/>
      <c r="B6" s="9"/>
      <c r="C6" s="9"/>
      <c r="D6" s="9"/>
      <c r="E6" s="9"/>
      <c r="F6" s="9"/>
      <c r="G6" s="9"/>
    </row>
    <row r="7" spans="1:7" x14ac:dyDescent="0.2">
      <c r="A7" s="9" t="s">
        <v>129</v>
      </c>
      <c r="B7" s="40">
        <v>32325</v>
      </c>
      <c r="C7" s="43">
        <f>B7/B$7*100</f>
        <v>100</v>
      </c>
      <c r="D7" s="40">
        <v>16475</v>
      </c>
      <c r="E7" s="43">
        <f>D7/D$7*100</f>
        <v>100</v>
      </c>
      <c r="F7" s="40">
        <v>15855</v>
      </c>
      <c r="G7" s="43">
        <f>F7/F$7*100</f>
        <v>100</v>
      </c>
    </row>
    <row r="8" spans="1:7" x14ac:dyDescent="0.2">
      <c r="A8" s="9"/>
      <c r="B8" s="40"/>
      <c r="C8" s="37"/>
      <c r="D8" s="40"/>
      <c r="E8" s="37"/>
      <c r="F8" s="40"/>
      <c r="G8" s="43"/>
    </row>
    <row r="9" spans="1:7" x14ac:dyDescent="0.2">
      <c r="A9" s="9" t="s">
        <v>50</v>
      </c>
      <c r="B9" s="40">
        <v>1040</v>
      </c>
      <c r="C9" s="43">
        <f t="shared" ref="C9:C10" si="0">B9/B$7*100</f>
        <v>3.217324052590874</v>
      </c>
      <c r="D9" s="40">
        <v>490</v>
      </c>
      <c r="E9" s="43">
        <f>D9/D$7*100</f>
        <v>2.9742033383915021</v>
      </c>
      <c r="F9" s="40">
        <v>545</v>
      </c>
      <c r="G9" s="43">
        <f>F9/F$7*100</f>
        <v>3.4374014506464836</v>
      </c>
    </row>
    <row r="10" spans="1:7" x14ac:dyDescent="0.2">
      <c r="A10" s="9" t="s">
        <v>51</v>
      </c>
      <c r="B10" s="40">
        <v>31290</v>
      </c>
      <c r="C10" s="43">
        <f t="shared" si="0"/>
        <v>96.798143851508129</v>
      </c>
      <c r="D10" s="40">
        <v>15980</v>
      </c>
      <c r="E10" s="43">
        <f>D10/D$7*100</f>
        <v>96.995447647951437</v>
      </c>
      <c r="F10" s="40">
        <v>15315</v>
      </c>
      <c r="G10" s="43">
        <f>F10/F$7*100</f>
        <v>96.594134342478711</v>
      </c>
    </row>
    <row r="11" spans="1:7" x14ac:dyDescent="0.2">
      <c r="A11" s="9"/>
      <c r="B11" s="40"/>
      <c r="C11" s="37"/>
      <c r="D11" s="40"/>
      <c r="E11" s="37"/>
      <c r="F11" s="40"/>
      <c r="G11" s="43"/>
    </row>
    <row r="12" spans="1:7" x14ac:dyDescent="0.2">
      <c r="A12" s="9" t="s">
        <v>25</v>
      </c>
      <c r="B12" s="40">
        <v>2615</v>
      </c>
      <c r="C12" s="43">
        <f t="shared" ref="C12:C18" si="1">B12/B$7*100</f>
        <v>8.0897138437741685</v>
      </c>
      <c r="D12" s="40">
        <v>1395</v>
      </c>
      <c r="E12" s="43">
        <f>D12/D$7*100</f>
        <v>8.467374810318665</v>
      </c>
      <c r="F12" s="40">
        <v>1215</v>
      </c>
      <c r="G12" s="43">
        <f>F12/F$7*100</f>
        <v>7.6631977294228948</v>
      </c>
    </row>
    <row r="13" spans="1:7" x14ac:dyDescent="0.2">
      <c r="A13" s="9" t="s">
        <v>26</v>
      </c>
      <c r="B13" s="40">
        <v>1845</v>
      </c>
      <c r="C13" s="43">
        <f t="shared" si="1"/>
        <v>5.7076566125290027</v>
      </c>
      <c r="D13" s="40">
        <v>940</v>
      </c>
      <c r="E13" s="43">
        <f>D13/D$7*100</f>
        <v>5.7056145675265553</v>
      </c>
      <c r="F13" s="40">
        <v>905</v>
      </c>
      <c r="G13" s="43">
        <f>F13/F$7*100</f>
        <v>5.7079785556606746</v>
      </c>
    </row>
    <row r="14" spans="1:7" x14ac:dyDescent="0.2">
      <c r="A14" s="9" t="s">
        <v>27</v>
      </c>
      <c r="B14" s="40">
        <v>1815</v>
      </c>
      <c r="C14" s="43">
        <f t="shared" si="1"/>
        <v>5.6148491879350351</v>
      </c>
      <c r="D14" s="40">
        <v>860</v>
      </c>
      <c r="E14" s="43">
        <f>D14/D$7*100</f>
        <v>5.2200303490136575</v>
      </c>
      <c r="F14" s="40">
        <v>955</v>
      </c>
      <c r="G14" s="43">
        <f>F14/F$7*100</f>
        <v>6.0233364869126458</v>
      </c>
    </row>
    <row r="15" spans="1:7" x14ac:dyDescent="0.2">
      <c r="A15" s="9" t="s">
        <v>28</v>
      </c>
      <c r="B15" s="40">
        <v>1845</v>
      </c>
      <c r="C15" s="43">
        <f t="shared" si="1"/>
        <v>5.7076566125290027</v>
      </c>
      <c r="D15" s="40">
        <v>885</v>
      </c>
      <c r="E15" s="43">
        <f>D15/D$7*100</f>
        <v>5.371775417298938</v>
      </c>
      <c r="F15" s="40">
        <v>960</v>
      </c>
      <c r="G15" s="43">
        <f>F15/F$7*100</f>
        <v>6.0548722800378432</v>
      </c>
    </row>
    <row r="16" spans="1:7" x14ac:dyDescent="0.2">
      <c r="A16" s="9" t="s">
        <v>52</v>
      </c>
      <c r="B16" s="40">
        <v>1685</v>
      </c>
      <c r="C16" s="43">
        <f t="shared" si="1"/>
        <v>5.2126836813611757</v>
      </c>
      <c r="D16" s="40">
        <v>780</v>
      </c>
      <c r="E16" s="43">
        <f>D16/D$7*100</f>
        <v>4.7344461305007588</v>
      </c>
      <c r="F16" s="40">
        <v>905</v>
      </c>
      <c r="G16" s="43">
        <f>F16/F$7*100</f>
        <v>5.7079785556606746</v>
      </c>
    </row>
    <row r="17" spans="1:7" x14ac:dyDescent="0.2">
      <c r="A17" s="9"/>
      <c r="B17" s="40"/>
      <c r="C17" s="43"/>
      <c r="D17" s="40"/>
      <c r="E17" s="43"/>
      <c r="F17" s="40"/>
      <c r="G17" s="43"/>
    </row>
    <row r="18" spans="1:7" x14ac:dyDescent="0.2">
      <c r="A18" s="9" t="s">
        <v>53</v>
      </c>
      <c r="B18" s="40">
        <v>1420</v>
      </c>
      <c r="C18" s="43">
        <f t="shared" si="1"/>
        <v>4.3928847641144619</v>
      </c>
      <c r="D18" s="40">
        <v>650</v>
      </c>
      <c r="E18" s="43">
        <f>D18/D$7*100</f>
        <v>3.9453717754172986</v>
      </c>
      <c r="F18" s="40">
        <v>765</v>
      </c>
      <c r="G18" s="43">
        <f>F18/F$7*100</f>
        <v>4.8249763481551566</v>
      </c>
    </row>
    <row r="19" spans="1:7" x14ac:dyDescent="0.2">
      <c r="A19" s="9" t="s">
        <v>54</v>
      </c>
      <c r="B19" s="40">
        <v>1150</v>
      </c>
      <c r="C19" s="43">
        <f>B19/B$7*100</f>
        <v>3.5576179427687551</v>
      </c>
      <c r="D19" s="40">
        <v>530</v>
      </c>
      <c r="E19" s="43">
        <f>D19/D$7*100</f>
        <v>3.2169954476479514</v>
      </c>
      <c r="F19" s="40">
        <v>620</v>
      </c>
      <c r="G19" s="43">
        <f>F19/F$7*100</f>
        <v>3.9104383475244404</v>
      </c>
    </row>
    <row r="20" spans="1:7" x14ac:dyDescent="0.2">
      <c r="A20" s="9" t="s">
        <v>55</v>
      </c>
      <c r="B20" s="40">
        <v>1140</v>
      </c>
      <c r="C20" s="43">
        <f>B20/B$7*100</f>
        <v>3.5266821345707653</v>
      </c>
      <c r="D20" s="40">
        <v>535</v>
      </c>
      <c r="E20" s="43">
        <f>D20/D$7*100</f>
        <v>3.2473444613050075</v>
      </c>
      <c r="F20" s="40">
        <v>600</v>
      </c>
      <c r="G20" s="43">
        <f>F20/F$7*100</f>
        <v>3.7842951750236518</v>
      </c>
    </row>
    <row r="21" spans="1:7" x14ac:dyDescent="0.2">
      <c r="A21" s="9" t="s">
        <v>56</v>
      </c>
      <c r="B21" s="40">
        <v>1070</v>
      </c>
      <c r="C21" s="43">
        <f>B21/B$7*100</f>
        <v>3.3101314771848411</v>
      </c>
      <c r="D21" s="40">
        <v>465</v>
      </c>
      <c r="E21" s="43">
        <f>D21/D$7*100</f>
        <v>2.8224582701062215</v>
      </c>
      <c r="F21" s="40">
        <v>600</v>
      </c>
      <c r="G21" s="43">
        <f>F21/F$7*100</f>
        <v>3.7842951750236518</v>
      </c>
    </row>
    <row r="22" spans="1:7" x14ac:dyDescent="0.2">
      <c r="A22" s="9" t="s">
        <v>57</v>
      </c>
      <c r="B22" s="40">
        <v>955</v>
      </c>
      <c r="C22" s="43">
        <f>B22/B$7*100</f>
        <v>2.954369682907966</v>
      </c>
      <c r="D22" s="40">
        <v>465</v>
      </c>
      <c r="E22" s="43">
        <f>D22/D$7*100</f>
        <v>2.8224582701062215</v>
      </c>
      <c r="F22" s="40">
        <v>490</v>
      </c>
      <c r="G22" s="43">
        <f>F22/F$7*100</f>
        <v>3.0905077262693159</v>
      </c>
    </row>
    <row r="23" spans="1:7" x14ac:dyDescent="0.2">
      <c r="A23" s="9"/>
      <c r="B23" s="40"/>
      <c r="C23" s="43"/>
      <c r="D23" s="40"/>
      <c r="E23" s="43"/>
      <c r="F23" s="40"/>
      <c r="G23" s="43"/>
    </row>
    <row r="24" spans="1:7" x14ac:dyDescent="0.2">
      <c r="A24" s="9" t="s">
        <v>58</v>
      </c>
      <c r="B24" s="40">
        <v>985</v>
      </c>
      <c r="C24" s="43">
        <f>B24/B$7*100</f>
        <v>3.0471771075019336</v>
      </c>
      <c r="D24" s="40">
        <v>480</v>
      </c>
      <c r="E24" s="43">
        <f>D24/D$7*100</f>
        <v>2.9135053110773903</v>
      </c>
      <c r="F24" s="40">
        <v>500</v>
      </c>
      <c r="G24" s="43">
        <f>F24/F$7*100</f>
        <v>3.1535793125197102</v>
      </c>
    </row>
    <row r="25" spans="1:7" x14ac:dyDescent="0.2">
      <c r="A25" s="9" t="s">
        <v>59</v>
      </c>
      <c r="B25" s="40">
        <v>850</v>
      </c>
      <c r="C25" s="43">
        <f>B25/B$7*100</f>
        <v>2.6295436968290797</v>
      </c>
      <c r="D25" s="40">
        <v>420</v>
      </c>
      <c r="E25" s="43">
        <f>D25/D$7*100</f>
        <v>2.5493171471927161</v>
      </c>
      <c r="F25" s="40">
        <v>435</v>
      </c>
      <c r="G25" s="43">
        <f>F25/F$7*100</f>
        <v>2.7436140018921478</v>
      </c>
    </row>
    <row r="26" spans="1:7" x14ac:dyDescent="0.2">
      <c r="A26" s="9" t="s">
        <v>60</v>
      </c>
      <c r="B26" s="40">
        <v>1730</v>
      </c>
      <c r="C26" s="43">
        <f>B26/B$7*100</f>
        <v>5.3518948182521262</v>
      </c>
      <c r="D26" s="40">
        <v>855</v>
      </c>
      <c r="E26" s="43">
        <f>D26/D$7*100</f>
        <v>5.1896813353566014</v>
      </c>
      <c r="F26" s="40">
        <v>880</v>
      </c>
      <c r="G26" s="43">
        <f>F26/F$7*100</f>
        <v>5.5502995900346894</v>
      </c>
    </row>
    <row r="27" spans="1:7" x14ac:dyDescent="0.2">
      <c r="A27" s="9" t="s">
        <v>61</v>
      </c>
      <c r="B27" s="40">
        <v>1625</v>
      </c>
      <c r="C27" s="43">
        <f>B27/B$7*100</f>
        <v>5.0270688321732404</v>
      </c>
      <c r="D27" s="40">
        <v>750</v>
      </c>
      <c r="E27" s="43">
        <f>D27/D$7*100</f>
        <v>4.5523520485584212</v>
      </c>
      <c r="F27" s="40">
        <v>870</v>
      </c>
      <c r="G27" s="43">
        <f>F27/F$7*100</f>
        <v>5.4872280037842955</v>
      </c>
    </row>
    <row r="28" spans="1:7" x14ac:dyDescent="0.2">
      <c r="A28" s="9" t="s">
        <v>62</v>
      </c>
      <c r="B28" s="40">
        <v>1565</v>
      </c>
      <c r="C28" s="43">
        <f>B28/B$7*100</f>
        <v>4.8414539829853052</v>
      </c>
      <c r="D28" s="40">
        <v>690</v>
      </c>
      <c r="E28" s="43">
        <f>D28/D$7*100</f>
        <v>4.1881638846737488</v>
      </c>
      <c r="F28" s="40">
        <v>870</v>
      </c>
      <c r="G28" s="43">
        <f>F28/F$7*100</f>
        <v>5.4872280037842955</v>
      </c>
    </row>
    <row r="29" spans="1:7" x14ac:dyDescent="0.2">
      <c r="A29" s="9"/>
      <c r="B29" s="40"/>
      <c r="C29" s="43"/>
      <c r="D29" s="40"/>
      <c r="E29" s="43"/>
      <c r="F29" s="40"/>
      <c r="G29" s="43"/>
    </row>
    <row r="30" spans="1:7" x14ac:dyDescent="0.2">
      <c r="A30" s="9" t="s">
        <v>63</v>
      </c>
      <c r="B30" s="40">
        <v>1495</v>
      </c>
      <c r="C30" s="43">
        <f>B30/B$7*100</f>
        <v>4.624903325599381</v>
      </c>
      <c r="D30" s="40">
        <v>740</v>
      </c>
      <c r="E30" s="43">
        <f>D30/D$7*100</f>
        <v>4.4916540212443099</v>
      </c>
      <c r="F30" s="40">
        <v>755</v>
      </c>
      <c r="G30" s="43">
        <f>F30/F$7*100</f>
        <v>4.7619047619047619</v>
      </c>
    </row>
    <row r="31" spans="1:7" x14ac:dyDescent="0.2">
      <c r="A31" s="2" t="s">
        <v>79</v>
      </c>
      <c r="B31" s="40">
        <v>5685</v>
      </c>
      <c r="C31" s="43">
        <f>B31/B$7*100</f>
        <v>17.587006960556845</v>
      </c>
      <c r="D31" s="40">
        <v>3250</v>
      </c>
      <c r="E31" s="43">
        <f>D31/D$7*100</f>
        <v>19.726858877086496</v>
      </c>
      <c r="F31" s="40">
        <v>2435</v>
      </c>
      <c r="G31" s="43">
        <f>F31/F$7*100</f>
        <v>15.357931251970989</v>
      </c>
    </row>
    <row r="32" spans="1:7" x14ac:dyDescent="0.2">
      <c r="A32" s="2" t="s">
        <v>80</v>
      </c>
      <c r="B32" s="53">
        <v>1835</v>
      </c>
      <c r="C32" s="43">
        <f>B32/B$7*100</f>
        <v>5.6767208043310129</v>
      </c>
      <c r="D32" s="53">
        <v>1290</v>
      </c>
      <c r="E32" s="43">
        <f>D32/D$7*100</f>
        <v>7.8300455235204858</v>
      </c>
      <c r="F32" s="53">
        <v>550</v>
      </c>
      <c r="G32" s="43">
        <f>F32/F$7*100</f>
        <v>3.468937243771681</v>
      </c>
    </row>
    <row r="33" spans="1:7" x14ac:dyDescent="0.2">
      <c r="A33" s="9"/>
      <c r="B33" s="40"/>
      <c r="C33" s="37"/>
      <c r="D33" s="40"/>
      <c r="E33" s="37"/>
      <c r="F33" s="40"/>
      <c r="G33" s="43"/>
    </row>
    <row r="34" spans="1:7" ht="13.5" thickBot="1" x14ac:dyDescent="0.25">
      <c r="A34" s="29" t="s">
        <v>82</v>
      </c>
      <c r="B34" s="54">
        <v>50618</v>
      </c>
      <c r="C34" s="55" t="s">
        <v>29</v>
      </c>
      <c r="D34" s="56">
        <v>54924</v>
      </c>
      <c r="E34" s="55" t="s">
        <v>29</v>
      </c>
      <c r="F34" s="56">
        <v>46322</v>
      </c>
      <c r="G34" s="55" t="s">
        <v>29</v>
      </c>
    </row>
    <row r="35" spans="1:7" x14ac:dyDescent="0.2">
      <c r="A35" s="52" t="s">
        <v>18</v>
      </c>
    </row>
    <row r="36" spans="1:7" x14ac:dyDescent="0.2">
      <c r="A36" s="50" t="s">
        <v>75</v>
      </c>
    </row>
    <row r="37" spans="1:7" x14ac:dyDescent="0.2">
      <c r="A37" s="50" t="s">
        <v>19</v>
      </c>
    </row>
    <row r="38" spans="1:7" x14ac:dyDescent="0.2">
      <c r="A38" s="50" t="s">
        <v>20</v>
      </c>
    </row>
    <row r="39" spans="1:7" x14ac:dyDescent="0.2">
      <c r="A39" s="50" t="s">
        <v>121</v>
      </c>
    </row>
    <row r="40" spans="1:7" x14ac:dyDescent="0.2">
      <c r="A40" s="50" t="s">
        <v>122</v>
      </c>
    </row>
  </sheetData>
  <phoneticPr fontId="2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zoomScaleNormal="100" workbookViewId="0"/>
  </sheetViews>
  <sheetFormatPr defaultRowHeight="12" customHeight="1" x14ac:dyDescent="0.2"/>
  <cols>
    <col min="1" max="1" width="19.140625" style="1" customWidth="1"/>
    <col min="2" max="2" width="13.140625" style="36" customWidth="1"/>
    <col min="3" max="3" width="5.85546875" style="1" customWidth="1"/>
    <col min="4" max="4" width="11.85546875" style="36" customWidth="1"/>
    <col min="5" max="5" width="5.85546875" style="1" customWidth="1"/>
    <col min="6" max="6" width="11.85546875" style="36" customWidth="1"/>
    <col min="7" max="7" width="5.85546875" style="1" customWidth="1"/>
    <col min="8" max="8" width="10" style="36" customWidth="1"/>
    <col min="9" max="9" width="5.28515625" style="1" customWidth="1"/>
    <col min="10" max="11" width="11.42578125" style="1" customWidth="1"/>
    <col min="12" max="12" width="22.85546875" style="1" customWidth="1"/>
    <col min="13" max="252" width="11.42578125" style="1" customWidth="1"/>
    <col min="253" max="16384" width="9.140625" style="1"/>
  </cols>
  <sheetData>
    <row r="1" spans="1:9" ht="17.25" customHeight="1" x14ac:dyDescent="0.3">
      <c r="A1" s="49" t="s">
        <v>88</v>
      </c>
      <c r="B1" s="38"/>
      <c r="C1" s="30"/>
      <c r="D1" s="38"/>
      <c r="E1" s="30"/>
      <c r="F1" s="38"/>
      <c r="G1" s="30"/>
      <c r="H1" s="38"/>
    </row>
    <row r="2" spans="1:9" ht="15" customHeight="1" x14ac:dyDescent="0.25">
      <c r="A2" s="46" t="s">
        <v>89</v>
      </c>
    </row>
    <row r="4" spans="1:9" ht="12" customHeight="1" thickBot="1" x14ac:dyDescent="0.25">
      <c r="A4" s="3"/>
      <c r="B4" s="39"/>
      <c r="C4" s="3"/>
      <c r="D4" s="39"/>
      <c r="E4" s="3"/>
      <c r="F4" s="39"/>
      <c r="G4" s="3"/>
      <c r="H4" s="39"/>
      <c r="I4" s="3"/>
    </row>
    <row r="5" spans="1:9" ht="26.25" thickBot="1" x14ac:dyDescent="0.25">
      <c r="A5" s="13"/>
      <c r="B5" s="57" t="s">
        <v>84</v>
      </c>
      <c r="C5" s="13" t="s">
        <v>8</v>
      </c>
      <c r="D5" s="57" t="s">
        <v>83</v>
      </c>
      <c r="E5" s="13" t="s">
        <v>8</v>
      </c>
      <c r="F5" s="57" t="s">
        <v>16</v>
      </c>
      <c r="G5" s="13" t="s">
        <v>8</v>
      </c>
      <c r="H5" s="57" t="s">
        <v>12</v>
      </c>
      <c r="I5" s="13" t="s">
        <v>8</v>
      </c>
    </row>
    <row r="6" spans="1:9" ht="12" customHeight="1" x14ac:dyDescent="0.2">
      <c r="A6" s="58"/>
      <c r="B6" s="59"/>
      <c r="C6" s="58"/>
      <c r="D6" s="59"/>
      <c r="E6" s="58"/>
      <c r="F6" s="59"/>
      <c r="G6" s="58"/>
      <c r="H6" s="59"/>
      <c r="I6" s="58"/>
    </row>
    <row r="7" spans="1:9" ht="12" customHeight="1" x14ac:dyDescent="0.2">
      <c r="A7" s="9" t="s">
        <v>6</v>
      </c>
      <c r="B7" s="40">
        <v>10765</v>
      </c>
      <c r="C7" s="43">
        <f>B7/B$7*100</f>
        <v>100</v>
      </c>
      <c r="D7" s="40">
        <v>8515</v>
      </c>
      <c r="E7" s="43">
        <f>D7/D$7*100</f>
        <v>100</v>
      </c>
      <c r="F7" s="40">
        <v>2020</v>
      </c>
      <c r="G7" s="43">
        <f>F7/F$7*100</f>
        <v>100</v>
      </c>
      <c r="H7" s="40">
        <v>235</v>
      </c>
      <c r="I7" s="43">
        <f>H7/H$7*100</f>
        <v>100</v>
      </c>
    </row>
    <row r="8" spans="1:9" ht="12" customHeight="1" x14ac:dyDescent="0.2">
      <c r="A8" s="9"/>
      <c r="B8" s="40"/>
      <c r="C8" s="43"/>
      <c r="D8" s="40"/>
      <c r="E8" s="43"/>
      <c r="F8" s="40"/>
      <c r="G8" s="43"/>
      <c r="H8" s="40"/>
      <c r="I8" s="43"/>
    </row>
    <row r="9" spans="1:9" ht="12" customHeight="1" x14ac:dyDescent="0.2">
      <c r="A9" s="63" t="s">
        <v>64</v>
      </c>
      <c r="B9" s="40">
        <v>35</v>
      </c>
      <c r="C9" s="43">
        <f t="shared" ref="C9:E15" si="0">B9/B$7*100</f>
        <v>0.3251277287505806</v>
      </c>
      <c r="D9" s="40">
        <v>20</v>
      </c>
      <c r="E9" s="43">
        <f t="shared" si="0"/>
        <v>0.23487962419260128</v>
      </c>
      <c r="F9" s="40">
        <v>10</v>
      </c>
      <c r="G9" s="43">
        <f t="shared" ref="G9" si="1">F9/F$7*100</f>
        <v>0.49504950495049505</v>
      </c>
      <c r="H9" s="40">
        <v>5</v>
      </c>
      <c r="I9" s="43">
        <f t="shared" ref="I9" si="2">H9/H$7*100</f>
        <v>2.1276595744680851</v>
      </c>
    </row>
    <row r="10" spans="1:9" ht="12" customHeight="1" x14ac:dyDescent="0.2">
      <c r="A10" s="63" t="s">
        <v>65</v>
      </c>
      <c r="B10" s="40">
        <v>80</v>
      </c>
      <c r="C10" s="43">
        <f t="shared" si="0"/>
        <v>0.74314909428704135</v>
      </c>
      <c r="D10" s="40">
        <v>30</v>
      </c>
      <c r="E10" s="43">
        <f t="shared" si="0"/>
        <v>0.35231943628890194</v>
      </c>
      <c r="F10" s="40">
        <v>40</v>
      </c>
      <c r="G10" s="43">
        <f t="shared" ref="G10" si="3">F10/F$7*100</f>
        <v>1.9801980198019802</v>
      </c>
      <c r="H10" s="40">
        <v>5</v>
      </c>
      <c r="I10" s="43">
        <f t="shared" ref="I10" si="4">H10/H$7*100</f>
        <v>2.1276595744680851</v>
      </c>
    </row>
    <row r="11" spans="1:9" ht="12" customHeight="1" x14ac:dyDescent="0.2">
      <c r="A11" s="63" t="s">
        <v>66</v>
      </c>
      <c r="B11" s="40">
        <v>115</v>
      </c>
      <c r="C11" s="43">
        <f t="shared" si="0"/>
        <v>1.0682768230376218</v>
      </c>
      <c r="D11" s="40">
        <v>45</v>
      </c>
      <c r="E11" s="43">
        <f t="shared" si="0"/>
        <v>0.52847915443335292</v>
      </c>
      <c r="F11" s="40">
        <v>60</v>
      </c>
      <c r="G11" s="43">
        <f t="shared" ref="G11" si="5">F11/F$7*100</f>
        <v>2.9702970297029703</v>
      </c>
      <c r="H11" s="40">
        <v>5</v>
      </c>
      <c r="I11" s="43">
        <f t="shared" ref="I11" si="6">H11/H$7*100</f>
        <v>2.1276595744680851</v>
      </c>
    </row>
    <row r="12" spans="1:9" ht="12" customHeight="1" x14ac:dyDescent="0.2">
      <c r="A12" s="63" t="s">
        <v>67</v>
      </c>
      <c r="B12" s="40">
        <v>170</v>
      </c>
      <c r="C12" s="43">
        <f t="shared" si="0"/>
        <v>1.5791918253599628</v>
      </c>
      <c r="D12" s="40">
        <v>65</v>
      </c>
      <c r="E12" s="43">
        <f t="shared" si="0"/>
        <v>0.76335877862595414</v>
      </c>
      <c r="F12" s="40">
        <v>105</v>
      </c>
      <c r="G12" s="43">
        <f t="shared" ref="G12" si="7">F12/F$7*100</f>
        <v>5.1980198019801982</v>
      </c>
      <c r="H12" s="40">
        <v>5</v>
      </c>
      <c r="I12" s="43">
        <f t="shared" ref="I12" si="8">H12/H$7*100</f>
        <v>2.1276595744680851</v>
      </c>
    </row>
    <row r="13" spans="1:9" ht="12" customHeight="1" x14ac:dyDescent="0.2">
      <c r="A13" s="63" t="s">
        <v>68</v>
      </c>
      <c r="B13" s="40">
        <v>190</v>
      </c>
      <c r="C13" s="43">
        <f t="shared" si="0"/>
        <v>1.7649790989317231</v>
      </c>
      <c r="D13" s="40">
        <v>85</v>
      </c>
      <c r="E13" s="43">
        <f t="shared" si="0"/>
        <v>0.99823840281855547</v>
      </c>
      <c r="F13" s="40">
        <v>100</v>
      </c>
      <c r="G13" s="43">
        <f t="shared" ref="G13" si="9">F13/F$7*100</f>
        <v>4.9504950495049505</v>
      </c>
      <c r="H13" s="40">
        <v>10</v>
      </c>
      <c r="I13" s="43">
        <f t="shared" ref="I13" si="10">H13/H$7*100</f>
        <v>4.2553191489361701</v>
      </c>
    </row>
    <row r="14" spans="1:9" ht="12" customHeight="1" x14ac:dyDescent="0.2">
      <c r="A14" s="63"/>
      <c r="B14" s="40"/>
      <c r="C14" s="43"/>
      <c r="D14" s="40"/>
      <c r="E14" s="43"/>
      <c r="F14" s="40"/>
      <c r="G14" s="43"/>
      <c r="H14" s="40"/>
      <c r="I14" s="43"/>
    </row>
    <row r="15" spans="1:9" ht="12" customHeight="1" x14ac:dyDescent="0.2">
      <c r="A15" s="63" t="s">
        <v>69</v>
      </c>
      <c r="B15" s="40">
        <v>205</v>
      </c>
      <c r="C15" s="43">
        <f t="shared" si="0"/>
        <v>1.9043195541105433</v>
      </c>
      <c r="D15" s="40">
        <v>95</v>
      </c>
      <c r="E15" s="43">
        <f t="shared" si="0"/>
        <v>1.1156782149148563</v>
      </c>
      <c r="F15" s="40">
        <v>95</v>
      </c>
      <c r="G15" s="43">
        <f t="shared" ref="G15" si="11">F15/F$7*100</f>
        <v>4.7029702970297027</v>
      </c>
      <c r="H15" s="40">
        <v>10</v>
      </c>
      <c r="I15" s="43">
        <f t="shared" ref="I15" si="12">H15/H$7*100</f>
        <v>4.2553191489361701</v>
      </c>
    </row>
    <row r="16" spans="1:9" ht="12" customHeight="1" x14ac:dyDescent="0.2">
      <c r="A16" s="63" t="s">
        <v>71</v>
      </c>
      <c r="B16" s="40">
        <v>225</v>
      </c>
      <c r="C16" s="43">
        <f t="shared" ref="C16:E30" si="13">B16/B$7*100</f>
        <v>2.090106827682304</v>
      </c>
      <c r="D16" s="40">
        <v>115</v>
      </c>
      <c r="E16" s="43">
        <f t="shared" si="13"/>
        <v>1.3505578391074575</v>
      </c>
      <c r="F16" s="40">
        <v>95</v>
      </c>
      <c r="G16" s="43">
        <f t="shared" ref="G16" si="14">F16/F$7*100</f>
        <v>4.7029702970297027</v>
      </c>
      <c r="H16" s="40">
        <v>15</v>
      </c>
      <c r="I16" s="43">
        <f t="shared" ref="I16" si="15">H16/H$7*100</f>
        <v>6.3829787234042552</v>
      </c>
    </row>
    <row r="17" spans="1:9" ht="12" customHeight="1" x14ac:dyDescent="0.2">
      <c r="A17" s="63" t="s">
        <v>72</v>
      </c>
      <c r="B17" s="40">
        <v>240</v>
      </c>
      <c r="C17" s="43">
        <f t="shared" si="13"/>
        <v>2.2294472828611243</v>
      </c>
      <c r="D17" s="40">
        <v>135</v>
      </c>
      <c r="E17" s="43">
        <f t="shared" si="13"/>
        <v>1.5854374633000587</v>
      </c>
      <c r="F17" s="40">
        <v>90</v>
      </c>
      <c r="G17" s="43">
        <f t="shared" ref="G17" si="16">F17/F$7*100</f>
        <v>4.455445544554455</v>
      </c>
      <c r="H17" s="40">
        <v>10</v>
      </c>
      <c r="I17" s="43">
        <f t="shared" ref="I17" si="17">H17/H$7*100</f>
        <v>4.2553191489361701</v>
      </c>
    </row>
    <row r="18" spans="1:9" ht="12" customHeight="1" x14ac:dyDescent="0.2">
      <c r="A18" s="63" t="s">
        <v>73</v>
      </c>
      <c r="B18" s="40">
        <v>220</v>
      </c>
      <c r="C18" s="43">
        <f t="shared" si="13"/>
        <v>2.0436600092893635</v>
      </c>
      <c r="D18" s="40">
        <v>135</v>
      </c>
      <c r="E18" s="43">
        <f t="shared" si="13"/>
        <v>1.5854374633000587</v>
      </c>
      <c r="F18" s="40">
        <v>75</v>
      </c>
      <c r="G18" s="43">
        <f t="shared" ref="G18" si="18">F18/F$7*100</f>
        <v>3.7128712871287126</v>
      </c>
      <c r="H18" s="40">
        <v>15</v>
      </c>
      <c r="I18" s="43">
        <f t="shared" ref="I18" si="19">H18/H$7*100</f>
        <v>6.3829787234042552</v>
      </c>
    </row>
    <row r="19" spans="1:9" ht="12" customHeight="1" x14ac:dyDescent="0.2">
      <c r="A19" s="63" t="s">
        <v>74</v>
      </c>
      <c r="B19" s="40">
        <v>205</v>
      </c>
      <c r="C19" s="43">
        <f t="shared" si="13"/>
        <v>1.9043195541105433</v>
      </c>
      <c r="D19" s="40">
        <v>115</v>
      </c>
      <c r="E19" s="43">
        <f t="shared" si="13"/>
        <v>1.3505578391074575</v>
      </c>
      <c r="F19" s="40">
        <v>80</v>
      </c>
      <c r="G19" s="43">
        <f t="shared" ref="G19" si="20">F19/F$7*100</f>
        <v>3.9603960396039604</v>
      </c>
      <c r="H19" s="40">
        <v>10</v>
      </c>
      <c r="I19" s="43">
        <f t="shared" ref="I19" si="21">H19/H$7*100</f>
        <v>4.2553191489361701</v>
      </c>
    </row>
    <row r="20" spans="1:9" ht="12" customHeight="1" x14ac:dyDescent="0.2">
      <c r="A20" s="63"/>
      <c r="B20" s="40"/>
      <c r="C20" s="43"/>
      <c r="D20" s="40"/>
      <c r="E20" s="43"/>
      <c r="F20" s="40"/>
      <c r="G20" s="43"/>
      <c r="H20" s="40"/>
      <c r="I20" s="43"/>
    </row>
    <row r="21" spans="1:9" ht="12" customHeight="1" x14ac:dyDescent="0.2">
      <c r="A21" s="63" t="s">
        <v>38</v>
      </c>
      <c r="B21" s="40">
        <v>410</v>
      </c>
      <c r="C21" s="43">
        <f t="shared" si="13"/>
        <v>3.8086391082210866</v>
      </c>
      <c r="D21" s="40">
        <v>270</v>
      </c>
      <c r="E21" s="43">
        <f t="shared" si="13"/>
        <v>3.1708749266001175</v>
      </c>
      <c r="F21" s="40">
        <v>130</v>
      </c>
      <c r="G21" s="43">
        <f t="shared" ref="G21" si="22">F21/F$7*100</f>
        <v>6.435643564356436</v>
      </c>
      <c r="H21" s="40">
        <v>5</v>
      </c>
      <c r="I21" s="43">
        <f t="shared" ref="I21" si="23">H21/H$7*100</f>
        <v>2.1276595744680851</v>
      </c>
    </row>
    <row r="22" spans="1:9" ht="12" customHeight="1" x14ac:dyDescent="0.2">
      <c r="A22" s="63" t="s">
        <v>39</v>
      </c>
      <c r="B22" s="40">
        <v>405</v>
      </c>
      <c r="C22" s="43">
        <f t="shared" si="13"/>
        <v>3.7621922898281466</v>
      </c>
      <c r="D22" s="40">
        <v>290</v>
      </c>
      <c r="E22" s="43">
        <f t="shared" si="13"/>
        <v>3.4057545507927189</v>
      </c>
      <c r="F22" s="40">
        <v>100</v>
      </c>
      <c r="G22" s="43">
        <f t="shared" ref="G22" si="24">F22/F$7*100</f>
        <v>4.9504950495049505</v>
      </c>
      <c r="H22" s="40">
        <v>15</v>
      </c>
      <c r="I22" s="43">
        <f t="shared" ref="I22" si="25">H22/H$7*100</f>
        <v>6.3829787234042552</v>
      </c>
    </row>
    <row r="23" spans="1:9" ht="12" customHeight="1" x14ac:dyDescent="0.2">
      <c r="A23" s="63" t="s">
        <v>40</v>
      </c>
      <c r="B23" s="40">
        <v>390</v>
      </c>
      <c r="C23" s="43">
        <f t="shared" si="13"/>
        <v>3.6228518346493264</v>
      </c>
      <c r="D23" s="40">
        <v>255</v>
      </c>
      <c r="E23" s="43">
        <f t="shared" si="13"/>
        <v>2.9947152084556663</v>
      </c>
      <c r="F23" s="40">
        <v>120</v>
      </c>
      <c r="G23" s="43">
        <f t="shared" ref="G23" si="26">F23/F$7*100</f>
        <v>5.9405940594059405</v>
      </c>
      <c r="H23" s="40">
        <v>15</v>
      </c>
      <c r="I23" s="43">
        <f t="shared" ref="I23" si="27">H23/H$7*100</f>
        <v>6.3829787234042552</v>
      </c>
    </row>
    <row r="24" spans="1:9" ht="12" customHeight="1" x14ac:dyDescent="0.2">
      <c r="A24" s="63" t="s">
        <v>41</v>
      </c>
      <c r="B24" s="40">
        <v>450</v>
      </c>
      <c r="C24" s="43">
        <f t="shared" si="13"/>
        <v>4.1802136553646081</v>
      </c>
      <c r="D24" s="40">
        <v>325</v>
      </c>
      <c r="E24" s="43">
        <f t="shared" si="13"/>
        <v>3.8167938931297711</v>
      </c>
      <c r="F24" s="40">
        <v>115</v>
      </c>
      <c r="G24" s="43">
        <f t="shared" ref="G24" si="28">F24/F$7*100</f>
        <v>5.6930693069306937</v>
      </c>
      <c r="H24" s="40">
        <v>15</v>
      </c>
      <c r="I24" s="43">
        <f t="shared" ref="I24" si="29">H24/H$7*100</f>
        <v>6.3829787234042552</v>
      </c>
    </row>
    <row r="25" spans="1:9" ht="12" customHeight="1" x14ac:dyDescent="0.2">
      <c r="A25" s="63" t="s">
        <v>42</v>
      </c>
      <c r="B25" s="40">
        <v>370</v>
      </c>
      <c r="C25" s="43">
        <f t="shared" si="13"/>
        <v>3.4370645610775665</v>
      </c>
      <c r="D25" s="40">
        <v>275</v>
      </c>
      <c r="E25" s="43">
        <f t="shared" si="13"/>
        <v>3.2295948326482677</v>
      </c>
      <c r="F25" s="40">
        <v>85</v>
      </c>
      <c r="G25" s="43">
        <f t="shared" ref="G25" si="30">F25/F$7*100</f>
        <v>4.2079207920792081</v>
      </c>
      <c r="H25" s="40">
        <v>5</v>
      </c>
      <c r="I25" s="43">
        <f t="shared" ref="I25" si="31">H25/H$7*100</f>
        <v>2.1276595744680851</v>
      </c>
    </row>
    <row r="26" spans="1:9" ht="12" customHeight="1" x14ac:dyDescent="0.2">
      <c r="A26" s="63"/>
      <c r="B26" s="40"/>
      <c r="C26" s="43"/>
      <c r="D26" s="40"/>
      <c r="E26" s="43"/>
      <c r="F26" s="40"/>
      <c r="G26" s="43"/>
      <c r="H26" s="40"/>
      <c r="I26" s="43"/>
    </row>
    <row r="27" spans="1:9" ht="12" customHeight="1" x14ac:dyDescent="0.2">
      <c r="A27" s="63" t="s">
        <v>34</v>
      </c>
      <c r="B27" s="40">
        <v>1060</v>
      </c>
      <c r="C27" s="43">
        <f t="shared" si="13"/>
        <v>9.8467254993032984</v>
      </c>
      <c r="D27" s="40">
        <v>785</v>
      </c>
      <c r="E27" s="43">
        <f t="shared" si="13"/>
        <v>9.2190252495596017</v>
      </c>
      <c r="F27" s="40">
        <v>240</v>
      </c>
      <c r="G27" s="43">
        <f t="shared" ref="G27" si="32">F27/F$7*100</f>
        <v>11.881188118811881</v>
      </c>
      <c r="H27" s="40">
        <v>35</v>
      </c>
      <c r="I27" s="43">
        <f t="shared" ref="I27" si="33">H27/H$7*100</f>
        <v>14.893617021276595</v>
      </c>
    </row>
    <row r="28" spans="1:9" ht="12" customHeight="1" x14ac:dyDescent="0.2">
      <c r="A28" s="63" t="s">
        <v>35</v>
      </c>
      <c r="B28" s="40">
        <v>1150</v>
      </c>
      <c r="C28" s="43">
        <f t="shared" si="13"/>
        <v>10.682768230376219</v>
      </c>
      <c r="D28" s="40">
        <v>955</v>
      </c>
      <c r="E28" s="43">
        <f t="shared" si="13"/>
        <v>11.215502055196712</v>
      </c>
      <c r="F28" s="40">
        <v>180</v>
      </c>
      <c r="G28" s="43">
        <f t="shared" ref="G28" si="34">F28/F$7*100</f>
        <v>8.9108910891089099</v>
      </c>
      <c r="H28" s="40">
        <v>15</v>
      </c>
      <c r="I28" s="43">
        <f t="shared" ref="I28" si="35">H28/H$7*100</f>
        <v>6.3829787234042552</v>
      </c>
    </row>
    <row r="29" spans="1:9" ht="12" customHeight="1" x14ac:dyDescent="0.2">
      <c r="A29" s="63" t="s">
        <v>36</v>
      </c>
      <c r="B29" s="40">
        <v>1960</v>
      </c>
      <c r="C29" s="43">
        <f t="shared" si="13"/>
        <v>18.207152810032511</v>
      </c>
      <c r="D29" s="40">
        <v>1770</v>
      </c>
      <c r="E29" s="43">
        <f t="shared" si="13"/>
        <v>20.786846741045213</v>
      </c>
      <c r="F29" s="40">
        <v>170</v>
      </c>
      <c r="G29" s="43">
        <f t="shared" ref="G29" si="36">F29/F$7*100</f>
        <v>8.4158415841584162</v>
      </c>
      <c r="H29" s="40">
        <v>20</v>
      </c>
      <c r="I29" s="43">
        <f t="shared" ref="I29" si="37">H29/H$7*100</f>
        <v>8.5106382978723403</v>
      </c>
    </row>
    <row r="30" spans="1:9" ht="12" customHeight="1" x14ac:dyDescent="0.2">
      <c r="A30" s="63" t="s">
        <v>37</v>
      </c>
      <c r="B30" s="40">
        <v>2890</v>
      </c>
      <c r="C30" s="43">
        <f t="shared" si="13"/>
        <v>26.846261031119369</v>
      </c>
      <c r="D30" s="40">
        <v>2755</v>
      </c>
      <c r="E30" s="43">
        <f t="shared" si="13"/>
        <v>32.354668232530827</v>
      </c>
      <c r="F30" s="40">
        <v>120</v>
      </c>
      <c r="G30" s="43">
        <f t="shared" ref="G30" si="38">F30/F$7*100</f>
        <v>5.9405940594059405</v>
      </c>
      <c r="H30" s="40">
        <v>25</v>
      </c>
      <c r="I30" s="43">
        <f t="shared" ref="I30" si="39">H30/H$7*100</f>
        <v>10.638297872340425</v>
      </c>
    </row>
    <row r="31" spans="1:9" ht="12" customHeight="1" x14ac:dyDescent="0.2">
      <c r="A31" s="9" t="s">
        <v>70</v>
      </c>
      <c r="B31" s="60"/>
      <c r="C31" s="61"/>
      <c r="D31" s="60"/>
      <c r="E31" s="61"/>
      <c r="F31" s="60"/>
      <c r="G31" s="61"/>
      <c r="H31" s="60"/>
      <c r="I31" s="62"/>
    </row>
    <row r="32" spans="1:9" ht="12" customHeight="1" thickBot="1" x14ac:dyDescent="0.25">
      <c r="A32" s="29" t="s">
        <v>82</v>
      </c>
      <c r="B32" s="56">
        <v>138515</v>
      </c>
      <c r="C32" s="55" t="s">
        <v>29</v>
      </c>
      <c r="D32" s="56">
        <v>156490</v>
      </c>
      <c r="E32" s="55" t="s">
        <v>29</v>
      </c>
      <c r="F32" s="56">
        <v>71680</v>
      </c>
      <c r="G32" s="55" t="s">
        <v>29</v>
      </c>
      <c r="H32" s="56">
        <v>75648</v>
      </c>
      <c r="I32" s="55" t="s">
        <v>29</v>
      </c>
    </row>
    <row r="33" spans="1:9" ht="12" customHeight="1" x14ac:dyDescent="0.2">
      <c r="A33" s="51" t="s">
        <v>18</v>
      </c>
      <c r="B33" s="11"/>
      <c r="C33" s="36"/>
      <c r="D33" s="1"/>
      <c r="E33" s="36"/>
      <c r="F33" s="1"/>
      <c r="G33" s="36"/>
      <c r="H33" s="1"/>
      <c r="I33" s="36"/>
    </row>
    <row r="34" spans="1:9" ht="12" customHeight="1" x14ac:dyDescent="0.2">
      <c r="A34" s="50" t="s">
        <v>75</v>
      </c>
      <c r="B34" s="12"/>
      <c r="C34" s="36"/>
      <c r="D34" s="1"/>
      <c r="E34" s="36"/>
      <c r="F34" s="1"/>
      <c r="G34" s="36"/>
      <c r="H34" s="1"/>
      <c r="I34" s="36"/>
    </row>
    <row r="35" spans="1:9" ht="12" customHeight="1" x14ac:dyDescent="0.2">
      <c r="A35" s="50" t="s">
        <v>19</v>
      </c>
      <c r="B35" s="12"/>
      <c r="C35" s="36"/>
      <c r="D35" s="1"/>
      <c r="E35" s="36"/>
      <c r="F35" s="1"/>
      <c r="G35" s="36"/>
      <c r="H35" s="1"/>
      <c r="I35" s="36"/>
    </row>
    <row r="36" spans="1:9" ht="12" customHeight="1" x14ac:dyDescent="0.2">
      <c r="A36" s="50" t="s">
        <v>90</v>
      </c>
      <c r="B36" s="34"/>
      <c r="C36" s="34"/>
      <c r="D36" s="34"/>
      <c r="E36" s="34"/>
      <c r="F36" s="34"/>
      <c r="G36" s="34"/>
      <c r="H36" s="34"/>
      <c r="I36" s="34"/>
    </row>
    <row r="37" spans="1:9" ht="12" customHeight="1" x14ac:dyDescent="0.2">
      <c r="A37" s="50" t="s">
        <v>121</v>
      </c>
    </row>
    <row r="38" spans="1:9" ht="12" customHeight="1" x14ac:dyDescent="0.2">
      <c r="A38" s="50" t="s">
        <v>122</v>
      </c>
    </row>
  </sheetData>
  <phoneticPr fontId="2"/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2"/>
  <sheetViews>
    <sheetView zoomScaleNormal="100" workbookViewId="0"/>
  </sheetViews>
  <sheetFormatPr defaultColWidth="10.85546875" defaultRowHeight="12" customHeight="1" x14ac:dyDescent="0.2"/>
  <cols>
    <col min="1" max="1" width="22.28515625" style="1" customWidth="1"/>
    <col min="2" max="2" width="10.7109375" style="14" customWidth="1"/>
    <col min="3" max="3" width="5.85546875" style="1" customWidth="1"/>
    <col min="4" max="4" width="11.42578125" style="14" customWidth="1"/>
    <col min="5" max="5" width="5.85546875" style="1" customWidth="1"/>
    <col min="6" max="6" width="12.140625" style="1" customWidth="1"/>
    <col min="7" max="7" width="5.85546875" style="1" customWidth="1"/>
    <col min="8" max="8" width="2.85546875" style="10" customWidth="1"/>
    <col min="9" max="9" width="11.28515625" style="14" customWidth="1"/>
    <col min="10" max="10" width="8" style="1" customWidth="1"/>
    <col min="11" max="11" width="7.85546875" style="14" customWidth="1"/>
    <col min="12" max="12" width="5.85546875" style="1" customWidth="1"/>
    <col min="13" max="13" width="2.140625" style="10" customWidth="1"/>
    <col min="14" max="14" width="9.28515625" style="1" customWidth="1"/>
    <col min="15" max="15" width="5.85546875" style="1" customWidth="1"/>
    <col min="16" max="16" width="11.85546875" style="1" customWidth="1"/>
    <col min="17" max="17" width="6.7109375" style="1" customWidth="1"/>
    <col min="18" max="20" width="12" style="1" customWidth="1"/>
    <col min="21" max="16384" width="10.85546875" style="1"/>
  </cols>
  <sheetData>
    <row r="1" spans="1:22" s="21" customFormat="1" ht="16.5" customHeight="1" x14ac:dyDescent="0.3">
      <c r="A1" s="45" t="s">
        <v>85</v>
      </c>
      <c r="B1" s="35"/>
      <c r="C1" s="35"/>
      <c r="D1" s="35"/>
      <c r="E1" s="35"/>
      <c r="F1" s="35"/>
      <c r="G1" s="35"/>
      <c r="H1" s="48"/>
      <c r="I1" s="22"/>
      <c r="K1" s="22"/>
      <c r="M1" s="47"/>
    </row>
    <row r="2" spans="1:22" ht="15.75" customHeight="1" x14ac:dyDescent="0.25">
      <c r="A2" s="46" t="s">
        <v>89</v>
      </c>
      <c r="B2" s="19"/>
      <c r="C2" s="18"/>
      <c r="D2" s="19"/>
      <c r="E2" s="18"/>
      <c r="F2" s="18"/>
    </row>
    <row r="3" spans="1:22" ht="12" customHeight="1" x14ac:dyDescent="0.25">
      <c r="A3" s="20"/>
    </row>
    <row r="4" spans="1:22" ht="12" customHeight="1" x14ac:dyDescent="0.2">
      <c r="A4" s="16"/>
      <c r="B4" s="15"/>
      <c r="C4" s="16"/>
      <c r="D4" s="15"/>
      <c r="E4" s="16"/>
      <c r="F4" s="16"/>
      <c r="G4" s="16"/>
      <c r="H4" s="23"/>
      <c r="I4" s="15"/>
      <c r="J4" s="16"/>
      <c r="K4" s="15"/>
      <c r="L4" s="16"/>
      <c r="M4" s="23"/>
      <c r="N4" s="16"/>
      <c r="O4" s="16"/>
      <c r="P4" s="16"/>
      <c r="Q4" s="16"/>
    </row>
    <row r="5" spans="1:22" ht="12" customHeight="1" x14ac:dyDescent="0.2">
      <c r="A5" s="64"/>
      <c r="B5" s="65"/>
      <c r="C5" s="64"/>
      <c r="D5" s="65"/>
      <c r="E5" s="64"/>
      <c r="F5" s="64"/>
      <c r="G5" s="64"/>
      <c r="H5" s="66"/>
      <c r="I5" s="97" t="s">
        <v>32</v>
      </c>
      <c r="J5" s="97"/>
      <c r="K5" s="97"/>
      <c r="L5" s="97"/>
      <c r="M5" s="9"/>
      <c r="N5" s="97" t="s">
        <v>76</v>
      </c>
      <c r="O5" s="97"/>
      <c r="P5" s="97"/>
      <c r="Q5" s="97"/>
    </row>
    <row r="6" spans="1:22" ht="12" customHeight="1" thickBot="1" x14ac:dyDescent="0.25">
      <c r="A6" s="67"/>
      <c r="B6" s="68"/>
      <c r="C6" s="67"/>
      <c r="D6" s="68"/>
      <c r="E6" s="67"/>
      <c r="F6" s="67"/>
      <c r="G6" s="67"/>
      <c r="H6" s="9"/>
      <c r="I6" s="97" t="s">
        <v>22</v>
      </c>
      <c r="J6" s="97"/>
      <c r="K6" s="97"/>
      <c r="L6" s="97"/>
      <c r="M6" s="9"/>
      <c r="N6" s="97" t="s">
        <v>22</v>
      </c>
      <c r="O6" s="97"/>
      <c r="P6" s="97"/>
      <c r="Q6" s="97"/>
    </row>
    <row r="7" spans="1:22" s="6" customFormat="1" ht="37.5" customHeight="1" thickBot="1" x14ac:dyDescent="0.25">
      <c r="A7" s="69"/>
      <c r="B7" s="70" t="s">
        <v>13</v>
      </c>
      <c r="C7" s="31" t="s">
        <v>8</v>
      </c>
      <c r="D7" s="70" t="s">
        <v>30</v>
      </c>
      <c r="E7" s="31" t="s">
        <v>8</v>
      </c>
      <c r="F7" s="70" t="s">
        <v>31</v>
      </c>
      <c r="G7" s="31" t="s">
        <v>8</v>
      </c>
      <c r="H7" s="58"/>
      <c r="I7" s="70" t="s">
        <v>14</v>
      </c>
      <c r="J7" s="31" t="s">
        <v>8</v>
      </c>
      <c r="K7" s="70" t="s">
        <v>15</v>
      </c>
      <c r="L7" s="31" t="s">
        <v>8</v>
      </c>
      <c r="M7" s="71"/>
      <c r="N7" s="31" t="s">
        <v>77</v>
      </c>
      <c r="O7" s="31" t="s">
        <v>8</v>
      </c>
      <c r="P7" s="31" t="s">
        <v>78</v>
      </c>
      <c r="Q7" s="31" t="s">
        <v>8</v>
      </c>
      <c r="S7" s="1"/>
      <c r="T7" s="1"/>
      <c r="U7" s="1"/>
      <c r="V7" s="1"/>
    </row>
    <row r="8" spans="1:22" ht="12" customHeight="1" x14ac:dyDescent="0.2">
      <c r="A8" s="9"/>
      <c r="B8" s="27"/>
      <c r="C8" s="72"/>
      <c r="D8" s="27"/>
      <c r="E8" s="72"/>
      <c r="F8" s="27"/>
      <c r="G8" s="72"/>
      <c r="H8" s="27"/>
      <c r="I8" s="27"/>
      <c r="J8" s="72"/>
      <c r="K8" s="27"/>
      <c r="L8" s="72"/>
      <c r="M8" s="9"/>
      <c r="N8" s="2"/>
      <c r="O8" s="2"/>
      <c r="P8" s="2"/>
      <c r="Q8" s="2"/>
    </row>
    <row r="9" spans="1:22" ht="12" customHeight="1" x14ac:dyDescent="0.2">
      <c r="A9" s="9" t="s">
        <v>6</v>
      </c>
      <c r="B9" s="40">
        <v>14980</v>
      </c>
      <c r="C9" s="73">
        <f t="shared" ref="C9:C32" si="0">B9/B$9*100</f>
        <v>100</v>
      </c>
      <c r="D9" s="40">
        <v>10500</v>
      </c>
      <c r="E9" s="73">
        <f t="shared" ref="E9:E32" si="1">D9/D$9*100</f>
        <v>100</v>
      </c>
      <c r="F9" s="40">
        <v>4480</v>
      </c>
      <c r="G9" s="73">
        <f t="shared" ref="G9:G32" si="2">F9/F$9*100</f>
        <v>100</v>
      </c>
      <c r="H9" s="27"/>
      <c r="I9" s="40">
        <v>8915</v>
      </c>
      <c r="J9" s="72">
        <f>I9/I$9*100</f>
        <v>100</v>
      </c>
      <c r="K9" s="40">
        <v>1580</v>
      </c>
      <c r="L9" s="73">
        <f>K9/K$9*100</f>
        <v>100</v>
      </c>
      <c r="M9" s="9"/>
      <c r="N9" s="53">
        <v>3640</v>
      </c>
      <c r="O9" s="73">
        <f>N9/N$9*100</f>
        <v>100</v>
      </c>
      <c r="P9" s="53">
        <v>840</v>
      </c>
      <c r="Q9" s="73">
        <f>P9/P$9*100</f>
        <v>100</v>
      </c>
    </row>
    <row r="10" spans="1:22" ht="12" customHeight="1" x14ac:dyDescent="0.2">
      <c r="A10" s="9"/>
      <c r="B10" s="40"/>
      <c r="C10" s="73"/>
      <c r="D10" s="40"/>
      <c r="E10" s="73"/>
      <c r="F10" s="40"/>
      <c r="G10" s="73"/>
      <c r="H10" s="27"/>
      <c r="I10" s="40"/>
      <c r="J10" s="72"/>
      <c r="K10" s="40"/>
      <c r="L10" s="73"/>
      <c r="M10" s="9"/>
      <c r="N10" s="53"/>
      <c r="O10" s="73"/>
      <c r="P10" s="53"/>
      <c r="Q10" s="73"/>
    </row>
    <row r="11" spans="1:22" ht="12" customHeight="1" x14ac:dyDescent="0.2">
      <c r="A11" s="63" t="s">
        <v>64</v>
      </c>
      <c r="B11" s="40">
        <v>145</v>
      </c>
      <c r="C11" s="73">
        <f>B11/B$9*100</f>
        <v>0.96795727636849127</v>
      </c>
      <c r="D11" s="40">
        <v>30</v>
      </c>
      <c r="E11" s="73">
        <f>D11/D$9*100</f>
        <v>0.2857142857142857</v>
      </c>
      <c r="F11" s="40">
        <v>115</v>
      </c>
      <c r="G11" s="73">
        <f>F11/F$9*100</f>
        <v>2.5669642857142856</v>
      </c>
      <c r="H11" s="27"/>
      <c r="I11" s="40">
        <v>30</v>
      </c>
      <c r="J11" s="72">
        <f t="shared" ref="J11:J17" si="3">I11/I$9*100</f>
        <v>0.33651149747616377</v>
      </c>
      <c r="K11" s="74">
        <v>0</v>
      </c>
      <c r="L11" s="73">
        <f>K11/K$9*100</f>
        <v>0</v>
      </c>
      <c r="M11" s="75"/>
      <c r="N11" s="53">
        <v>115</v>
      </c>
      <c r="O11" s="73">
        <f>N11/N$9*100</f>
        <v>3.1593406593406592</v>
      </c>
      <c r="P11" s="53">
        <v>5</v>
      </c>
      <c r="Q11" s="73">
        <f>P11/P$9*100</f>
        <v>0.59523809523809523</v>
      </c>
    </row>
    <row r="12" spans="1:22" ht="12" customHeight="1" x14ac:dyDescent="0.2">
      <c r="A12" s="63" t="s">
        <v>65</v>
      </c>
      <c r="B12" s="40">
        <v>220</v>
      </c>
      <c r="C12" s="73">
        <f>B12/B$9*100</f>
        <v>1.4686248331108143</v>
      </c>
      <c r="D12" s="40">
        <v>70</v>
      </c>
      <c r="E12" s="73">
        <f>D12/D$9*100</f>
        <v>0.66666666666666674</v>
      </c>
      <c r="F12" s="40">
        <v>150</v>
      </c>
      <c r="G12" s="73">
        <f>F12/F$9*100</f>
        <v>3.3482142857142856</v>
      </c>
      <c r="H12" s="27"/>
      <c r="I12" s="40">
        <v>60</v>
      </c>
      <c r="J12" s="72">
        <f t="shared" si="3"/>
        <v>0.67302299495232754</v>
      </c>
      <c r="K12" s="40">
        <v>5</v>
      </c>
      <c r="L12" s="73">
        <f>K12/K$9*100</f>
        <v>0.31645569620253167</v>
      </c>
      <c r="M12" s="9"/>
      <c r="N12" s="53">
        <v>150</v>
      </c>
      <c r="O12" s="73">
        <f>N12/N$9*100</f>
        <v>4.1208791208791204</v>
      </c>
      <c r="P12" s="53">
        <v>10</v>
      </c>
      <c r="Q12" s="73">
        <f>P12/P$9*100</f>
        <v>1.1904761904761905</v>
      </c>
    </row>
    <row r="13" spans="1:22" ht="12" customHeight="1" x14ac:dyDescent="0.2">
      <c r="A13" s="63" t="s">
        <v>66</v>
      </c>
      <c r="B13" s="40">
        <v>285</v>
      </c>
      <c r="C13" s="73">
        <f>B13/B$9*100</f>
        <v>1.9025367156208277</v>
      </c>
      <c r="D13" s="40">
        <v>105</v>
      </c>
      <c r="E13" s="73">
        <f>D13/D$9*100</f>
        <v>1</v>
      </c>
      <c r="F13" s="40">
        <v>185</v>
      </c>
      <c r="G13" s="73">
        <f>F13/F$9*100</f>
        <v>4.1294642857142856</v>
      </c>
      <c r="H13" s="27"/>
      <c r="I13" s="40">
        <v>100</v>
      </c>
      <c r="J13" s="72">
        <f t="shared" si="3"/>
        <v>1.1217049915872126</v>
      </c>
      <c r="K13" s="40">
        <v>5</v>
      </c>
      <c r="L13" s="73">
        <f>K13/K$9*100</f>
        <v>0.31645569620253167</v>
      </c>
      <c r="M13" s="9"/>
      <c r="N13" s="53">
        <v>175</v>
      </c>
      <c r="O13" s="73">
        <f>N13/N$9*100</f>
        <v>4.8076923076923084</v>
      </c>
      <c r="P13" s="53">
        <v>10</v>
      </c>
      <c r="Q13" s="73">
        <f>P13/P$9*100</f>
        <v>1.1904761904761905</v>
      </c>
    </row>
    <row r="14" spans="1:22" ht="12" customHeight="1" x14ac:dyDescent="0.2">
      <c r="A14" s="63" t="s">
        <v>67</v>
      </c>
      <c r="B14" s="40">
        <v>405</v>
      </c>
      <c r="C14" s="73">
        <f>B14/B$9*100</f>
        <v>2.7036048064085447</v>
      </c>
      <c r="D14" s="40">
        <v>160</v>
      </c>
      <c r="E14" s="73">
        <f>D14/D$9*100</f>
        <v>1.5238095238095237</v>
      </c>
      <c r="F14" s="40">
        <v>240</v>
      </c>
      <c r="G14" s="73">
        <f>F14/F$9*100</f>
        <v>5.3571428571428568</v>
      </c>
      <c r="H14" s="27"/>
      <c r="I14" s="40">
        <v>150</v>
      </c>
      <c r="J14" s="72">
        <f t="shared" si="3"/>
        <v>1.6825574873808189</v>
      </c>
      <c r="K14" s="40">
        <v>10</v>
      </c>
      <c r="L14" s="73">
        <f>K14/K$9*100</f>
        <v>0.63291139240506333</v>
      </c>
      <c r="M14" s="9"/>
      <c r="N14" s="53">
        <v>235</v>
      </c>
      <c r="O14" s="73">
        <f>N14/N$9*100</f>
        <v>6.4560439560439571</v>
      </c>
      <c r="P14" s="53">
        <v>5</v>
      </c>
      <c r="Q14" s="73">
        <f>P14/P$9*100</f>
        <v>0.59523809523809523</v>
      </c>
    </row>
    <row r="15" spans="1:22" ht="12" customHeight="1" x14ac:dyDescent="0.2">
      <c r="A15" s="63" t="s">
        <v>68</v>
      </c>
      <c r="B15" s="40">
        <v>485</v>
      </c>
      <c r="C15" s="73">
        <f>B15/B$9*100</f>
        <v>3.2376502002670229</v>
      </c>
      <c r="D15" s="40">
        <v>180</v>
      </c>
      <c r="E15" s="73">
        <f>D15/D$9*100</f>
        <v>1.7142857142857144</v>
      </c>
      <c r="F15" s="40">
        <v>300</v>
      </c>
      <c r="G15" s="73">
        <f>F15/F$9*100</f>
        <v>6.6964285714285712</v>
      </c>
      <c r="H15" s="27"/>
      <c r="I15" s="40">
        <v>165</v>
      </c>
      <c r="J15" s="72">
        <f t="shared" si="3"/>
        <v>1.8508132361189005</v>
      </c>
      <c r="K15" s="40">
        <v>15</v>
      </c>
      <c r="L15" s="73">
        <f>K15/K$9*100</f>
        <v>0.949367088607595</v>
      </c>
      <c r="M15" s="9"/>
      <c r="N15" s="53">
        <v>290</v>
      </c>
      <c r="O15" s="73">
        <f>N15/N$9*100</f>
        <v>7.9670329670329663</v>
      </c>
      <c r="P15" s="53">
        <v>10</v>
      </c>
      <c r="Q15" s="73">
        <f>P15/P$9*100</f>
        <v>1.1904761904761905</v>
      </c>
    </row>
    <row r="16" spans="1:22" ht="12" customHeight="1" x14ac:dyDescent="0.2">
      <c r="A16" s="63"/>
      <c r="B16" s="40"/>
      <c r="C16" s="73"/>
      <c r="D16" s="40"/>
      <c r="E16" s="73"/>
      <c r="F16" s="40"/>
      <c r="G16" s="73"/>
      <c r="H16" s="27"/>
      <c r="I16" s="40"/>
      <c r="J16" s="72"/>
      <c r="K16" s="40"/>
      <c r="L16" s="73"/>
      <c r="M16" s="9"/>
      <c r="N16" s="53"/>
      <c r="O16" s="73"/>
      <c r="P16" s="53"/>
      <c r="Q16" s="73"/>
    </row>
    <row r="17" spans="1:17" ht="12" customHeight="1" x14ac:dyDescent="0.2">
      <c r="A17" s="63" t="s">
        <v>69</v>
      </c>
      <c r="B17" s="40">
        <v>390</v>
      </c>
      <c r="C17" s="73">
        <f>B17/B$9*100</f>
        <v>2.6034712950600802</v>
      </c>
      <c r="D17" s="40">
        <v>180</v>
      </c>
      <c r="E17" s="73">
        <f>D17/D$9*100</f>
        <v>1.7142857142857144</v>
      </c>
      <c r="F17" s="40">
        <v>205</v>
      </c>
      <c r="G17" s="73">
        <f>F17/F$9*100</f>
        <v>4.5758928571428568</v>
      </c>
      <c r="H17" s="27"/>
      <c r="I17" s="40">
        <v>170</v>
      </c>
      <c r="J17" s="72">
        <f t="shared" si="3"/>
        <v>1.9068984856982614</v>
      </c>
      <c r="K17" s="40">
        <v>15</v>
      </c>
      <c r="L17" s="73">
        <f>K17/K$9*100</f>
        <v>0.949367088607595</v>
      </c>
      <c r="M17" s="9"/>
      <c r="N17" s="53">
        <v>185</v>
      </c>
      <c r="O17" s="73">
        <f>N17/N$9*100</f>
        <v>5.0824175824175821</v>
      </c>
      <c r="P17" s="53">
        <v>15</v>
      </c>
      <c r="Q17" s="73">
        <f>P17/P$9*100</f>
        <v>1.7857142857142856</v>
      </c>
    </row>
    <row r="18" spans="1:17" ht="12" customHeight="1" x14ac:dyDescent="0.2">
      <c r="A18" s="63" t="s">
        <v>71</v>
      </c>
      <c r="B18" s="40">
        <v>340</v>
      </c>
      <c r="C18" s="73">
        <f t="shared" si="0"/>
        <v>2.2696929238985315</v>
      </c>
      <c r="D18" s="40">
        <v>210</v>
      </c>
      <c r="E18" s="73">
        <f t="shared" si="1"/>
        <v>2</v>
      </c>
      <c r="F18" s="40">
        <v>130</v>
      </c>
      <c r="G18" s="73">
        <f t="shared" si="2"/>
        <v>2.9017857142857144</v>
      </c>
      <c r="H18" s="27"/>
      <c r="I18" s="40">
        <v>200</v>
      </c>
      <c r="J18" s="72">
        <f t="shared" ref="J18:J31" si="4">I18/I$9*100</f>
        <v>2.2434099831744252</v>
      </c>
      <c r="K18" s="40">
        <v>10</v>
      </c>
      <c r="L18" s="73">
        <f>K18/K$9*100</f>
        <v>0.63291139240506333</v>
      </c>
      <c r="M18" s="9"/>
      <c r="N18" s="53">
        <v>105</v>
      </c>
      <c r="O18" s="73">
        <f>N18/N$9*100</f>
        <v>2.8846153846153846</v>
      </c>
      <c r="P18" s="53">
        <v>20</v>
      </c>
      <c r="Q18" s="73">
        <f>P18/P$9*100</f>
        <v>2.3809523809523809</v>
      </c>
    </row>
    <row r="19" spans="1:17" ht="12" customHeight="1" x14ac:dyDescent="0.2">
      <c r="A19" s="63" t="s">
        <v>72</v>
      </c>
      <c r="B19" s="40">
        <v>385</v>
      </c>
      <c r="C19" s="73">
        <f t="shared" si="0"/>
        <v>2.570093457943925</v>
      </c>
      <c r="D19" s="40">
        <v>230</v>
      </c>
      <c r="E19" s="73">
        <f t="shared" si="1"/>
        <v>2.1904761904761907</v>
      </c>
      <c r="F19" s="40">
        <v>155</v>
      </c>
      <c r="G19" s="73">
        <f t="shared" si="2"/>
        <v>3.4598214285714288</v>
      </c>
      <c r="H19" s="27"/>
      <c r="I19" s="40">
        <v>205</v>
      </c>
      <c r="J19" s="72">
        <f t="shared" si="4"/>
        <v>2.2994952327537859</v>
      </c>
      <c r="K19" s="40">
        <v>25</v>
      </c>
      <c r="L19" s="73">
        <f>K19/K$9*100</f>
        <v>1.5822784810126582</v>
      </c>
      <c r="M19" s="9"/>
      <c r="N19" s="53">
        <v>135</v>
      </c>
      <c r="O19" s="73">
        <f>N19/N$9*100</f>
        <v>3.7087912087912089</v>
      </c>
      <c r="P19" s="53">
        <v>20</v>
      </c>
      <c r="Q19" s="73">
        <f>P19/P$9*100</f>
        <v>2.3809523809523809</v>
      </c>
    </row>
    <row r="20" spans="1:17" ht="12" customHeight="1" x14ac:dyDescent="0.2">
      <c r="A20" s="63" t="s">
        <v>73</v>
      </c>
      <c r="B20" s="40">
        <v>320</v>
      </c>
      <c r="C20" s="73">
        <f t="shared" si="0"/>
        <v>2.1361815754339117</v>
      </c>
      <c r="D20" s="40">
        <v>200</v>
      </c>
      <c r="E20" s="73">
        <f t="shared" si="1"/>
        <v>1.9047619047619049</v>
      </c>
      <c r="F20" s="40">
        <v>120</v>
      </c>
      <c r="G20" s="73">
        <f t="shared" si="2"/>
        <v>2.6785714285714284</v>
      </c>
      <c r="H20" s="27"/>
      <c r="I20" s="40">
        <v>175</v>
      </c>
      <c r="J20" s="72">
        <f t="shared" si="4"/>
        <v>1.9629837352776218</v>
      </c>
      <c r="K20" s="40">
        <v>25</v>
      </c>
      <c r="L20" s="73">
        <f>K20/K$9*100</f>
        <v>1.5822784810126582</v>
      </c>
      <c r="M20" s="9"/>
      <c r="N20" s="53">
        <v>105</v>
      </c>
      <c r="O20" s="73">
        <f>N20/N$9*100</f>
        <v>2.8846153846153846</v>
      </c>
      <c r="P20" s="53">
        <v>20</v>
      </c>
      <c r="Q20" s="73">
        <f>P20/P$9*100</f>
        <v>2.3809523809523809</v>
      </c>
    </row>
    <row r="21" spans="1:17" ht="12" customHeight="1" x14ac:dyDescent="0.2">
      <c r="A21" s="63" t="s">
        <v>74</v>
      </c>
      <c r="B21" s="40">
        <v>295</v>
      </c>
      <c r="C21" s="73">
        <f t="shared" si="0"/>
        <v>1.9692923898531376</v>
      </c>
      <c r="D21" s="40">
        <v>180</v>
      </c>
      <c r="E21" s="73">
        <f t="shared" si="1"/>
        <v>1.7142857142857144</v>
      </c>
      <c r="F21" s="40">
        <v>110</v>
      </c>
      <c r="G21" s="73">
        <f t="shared" si="2"/>
        <v>2.4553571428571428</v>
      </c>
      <c r="H21" s="27"/>
      <c r="I21" s="40">
        <v>160</v>
      </c>
      <c r="J21" s="72">
        <f t="shared" si="4"/>
        <v>1.79472798653954</v>
      </c>
      <c r="K21" s="40">
        <v>25</v>
      </c>
      <c r="L21" s="73">
        <f>K21/K$9*100</f>
        <v>1.5822784810126582</v>
      </c>
      <c r="M21" s="9"/>
      <c r="N21" s="53">
        <v>95</v>
      </c>
      <c r="O21" s="73">
        <f>N21/N$9*100</f>
        <v>2.6098901098901099</v>
      </c>
      <c r="P21" s="53">
        <v>20</v>
      </c>
      <c r="Q21" s="73">
        <f>P21/P$9*100</f>
        <v>2.3809523809523809</v>
      </c>
    </row>
    <row r="22" spans="1:17" ht="12" customHeight="1" x14ac:dyDescent="0.2">
      <c r="A22" s="63"/>
      <c r="B22" s="40"/>
      <c r="C22" s="73"/>
      <c r="D22" s="40"/>
      <c r="E22" s="73"/>
      <c r="F22" s="40"/>
      <c r="G22" s="73"/>
      <c r="H22" s="27"/>
      <c r="I22" s="40"/>
      <c r="J22" s="72"/>
      <c r="K22" s="40"/>
      <c r="L22" s="73"/>
      <c r="M22" s="9"/>
      <c r="N22" s="53"/>
      <c r="O22" s="73"/>
      <c r="P22" s="53"/>
      <c r="Q22" s="73"/>
    </row>
    <row r="23" spans="1:17" ht="12" customHeight="1" x14ac:dyDescent="0.2">
      <c r="A23" s="63" t="s">
        <v>38</v>
      </c>
      <c r="B23" s="40">
        <v>610</v>
      </c>
      <c r="C23" s="73">
        <f t="shared" si="0"/>
        <v>4.0720961281708945</v>
      </c>
      <c r="D23" s="40">
        <v>385</v>
      </c>
      <c r="E23" s="73">
        <f t="shared" si="1"/>
        <v>3.6666666666666665</v>
      </c>
      <c r="F23" s="40">
        <v>230</v>
      </c>
      <c r="G23" s="73">
        <f t="shared" si="2"/>
        <v>5.1339285714285712</v>
      </c>
      <c r="H23" s="27"/>
      <c r="I23" s="40">
        <v>325</v>
      </c>
      <c r="J23" s="72">
        <f t="shared" si="4"/>
        <v>3.6455412226584412</v>
      </c>
      <c r="K23" s="40">
        <v>60</v>
      </c>
      <c r="L23" s="73">
        <f>K23/K$9*100</f>
        <v>3.79746835443038</v>
      </c>
      <c r="M23" s="9"/>
      <c r="N23" s="53">
        <v>195</v>
      </c>
      <c r="O23" s="73">
        <f>N23/N$9*100</f>
        <v>5.3571428571428568</v>
      </c>
      <c r="P23" s="53">
        <v>30</v>
      </c>
      <c r="Q23" s="73">
        <f>P23/P$9*100</f>
        <v>3.5714285714285712</v>
      </c>
    </row>
    <row r="24" spans="1:17" ht="12" customHeight="1" x14ac:dyDescent="0.2">
      <c r="A24" s="63" t="s">
        <v>39</v>
      </c>
      <c r="B24" s="40">
        <v>590</v>
      </c>
      <c r="C24" s="73">
        <f t="shared" si="0"/>
        <v>3.9385847797062752</v>
      </c>
      <c r="D24" s="40">
        <v>380</v>
      </c>
      <c r="E24" s="73">
        <f t="shared" si="1"/>
        <v>3.6190476190476191</v>
      </c>
      <c r="F24" s="40">
        <v>210</v>
      </c>
      <c r="G24" s="73">
        <f t="shared" si="2"/>
        <v>4.6875</v>
      </c>
      <c r="H24" s="27"/>
      <c r="I24" s="40">
        <v>330</v>
      </c>
      <c r="J24" s="72">
        <f t="shared" si="4"/>
        <v>3.7016264722378009</v>
      </c>
      <c r="K24" s="40">
        <v>50</v>
      </c>
      <c r="L24" s="73">
        <f>K24/K$9*100</f>
        <v>3.1645569620253164</v>
      </c>
      <c r="M24" s="9"/>
      <c r="N24" s="53">
        <v>180</v>
      </c>
      <c r="O24" s="73">
        <f>N24/N$9*100</f>
        <v>4.9450549450549453</v>
      </c>
      <c r="P24" s="53">
        <v>30</v>
      </c>
      <c r="Q24" s="73">
        <f>P24/P$9*100</f>
        <v>3.5714285714285712</v>
      </c>
    </row>
    <row r="25" spans="1:17" ht="12" customHeight="1" x14ac:dyDescent="0.2">
      <c r="A25" s="63" t="s">
        <v>40</v>
      </c>
      <c r="B25" s="40">
        <v>585</v>
      </c>
      <c r="C25" s="73">
        <f t="shared" si="0"/>
        <v>3.9052069425901204</v>
      </c>
      <c r="D25" s="40">
        <v>355</v>
      </c>
      <c r="E25" s="73">
        <f t="shared" si="1"/>
        <v>3.3809523809523809</v>
      </c>
      <c r="F25" s="40">
        <v>230</v>
      </c>
      <c r="G25" s="73">
        <f t="shared" si="2"/>
        <v>5.1339285714285712</v>
      </c>
      <c r="H25" s="27"/>
      <c r="I25" s="40">
        <v>300</v>
      </c>
      <c r="J25" s="72">
        <f t="shared" si="4"/>
        <v>3.3651149747616378</v>
      </c>
      <c r="K25" s="40">
        <v>55</v>
      </c>
      <c r="L25" s="73">
        <f>K25/K$9*100</f>
        <v>3.481012658227848</v>
      </c>
      <c r="M25" s="9"/>
      <c r="N25" s="53">
        <v>180</v>
      </c>
      <c r="O25" s="73">
        <f>N25/N$9*100</f>
        <v>4.9450549450549453</v>
      </c>
      <c r="P25" s="53">
        <v>45</v>
      </c>
      <c r="Q25" s="73">
        <f>P25/P$9*100</f>
        <v>5.3571428571428568</v>
      </c>
    </row>
    <row r="26" spans="1:17" ht="12" customHeight="1" x14ac:dyDescent="0.2">
      <c r="A26" s="63" t="s">
        <v>41</v>
      </c>
      <c r="B26" s="40">
        <v>680</v>
      </c>
      <c r="C26" s="73">
        <f t="shared" si="0"/>
        <v>4.539385847797063</v>
      </c>
      <c r="D26" s="40">
        <v>425</v>
      </c>
      <c r="E26" s="73">
        <f t="shared" si="1"/>
        <v>4.0476190476190474</v>
      </c>
      <c r="F26" s="40">
        <v>255</v>
      </c>
      <c r="G26" s="73">
        <f t="shared" si="2"/>
        <v>5.6919642857142856</v>
      </c>
      <c r="H26" s="27"/>
      <c r="I26" s="40">
        <v>365</v>
      </c>
      <c r="J26" s="72">
        <f t="shared" si="4"/>
        <v>4.0942232192933261</v>
      </c>
      <c r="K26" s="40">
        <v>60</v>
      </c>
      <c r="L26" s="73">
        <f>K26/K$9*100</f>
        <v>3.79746835443038</v>
      </c>
      <c r="M26" s="9"/>
      <c r="N26" s="53">
        <v>210</v>
      </c>
      <c r="O26" s="73">
        <f>N26/N$9*100</f>
        <v>5.7692307692307692</v>
      </c>
      <c r="P26" s="53">
        <v>45</v>
      </c>
      <c r="Q26" s="73">
        <f>P26/P$9*100</f>
        <v>5.3571428571428568</v>
      </c>
    </row>
    <row r="27" spans="1:17" ht="12" customHeight="1" x14ac:dyDescent="0.2">
      <c r="A27" s="63" t="s">
        <v>42</v>
      </c>
      <c r="B27" s="40">
        <v>590</v>
      </c>
      <c r="C27" s="73">
        <f t="shared" si="0"/>
        <v>3.9385847797062752</v>
      </c>
      <c r="D27" s="40">
        <v>360</v>
      </c>
      <c r="E27" s="73">
        <f t="shared" si="1"/>
        <v>3.4285714285714288</v>
      </c>
      <c r="F27" s="40">
        <v>230</v>
      </c>
      <c r="G27" s="73">
        <f t="shared" si="2"/>
        <v>5.1339285714285712</v>
      </c>
      <c r="H27" s="27"/>
      <c r="I27" s="40">
        <v>300</v>
      </c>
      <c r="J27" s="72">
        <f t="shared" si="4"/>
        <v>3.3651149747616378</v>
      </c>
      <c r="K27" s="40">
        <v>55</v>
      </c>
      <c r="L27" s="73">
        <f>K27/K$9*100</f>
        <v>3.481012658227848</v>
      </c>
      <c r="M27" s="9"/>
      <c r="N27" s="53">
        <v>200</v>
      </c>
      <c r="O27" s="73">
        <f>N27/N$9*100</f>
        <v>5.4945054945054945</v>
      </c>
      <c r="P27" s="53">
        <v>35</v>
      </c>
      <c r="Q27" s="73">
        <f>P27/P$9*100</f>
        <v>4.1666666666666661</v>
      </c>
    </row>
    <row r="28" spans="1:17" ht="12" customHeight="1" x14ac:dyDescent="0.2">
      <c r="A28" s="63"/>
      <c r="B28" s="40"/>
      <c r="C28" s="73"/>
      <c r="D28" s="40"/>
      <c r="E28" s="73"/>
      <c r="F28" s="40"/>
      <c r="G28" s="73"/>
      <c r="H28" s="27"/>
      <c r="I28" s="40"/>
      <c r="J28" s="72"/>
      <c r="K28" s="40"/>
      <c r="L28" s="73"/>
      <c r="M28" s="9"/>
      <c r="N28" s="53"/>
      <c r="O28" s="73"/>
      <c r="P28" s="53"/>
      <c r="Q28" s="73"/>
    </row>
    <row r="29" spans="1:17" ht="12" customHeight="1" x14ac:dyDescent="0.2">
      <c r="A29" s="63" t="s">
        <v>34</v>
      </c>
      <c r="B29" s="40">
        <v>1635</v>
      </c>
      <c r="C29" s="73">
        <f t="shared" si="0"/>
        <v>10.914552736982644</v>
      </c>
      <c r="D29" s="40">
        <v>995</v>
      </c>
      <c r="E29" s="73">
        <f t="shared" si="1"/>
        <v>9.4761904761904763</v>
      </c>
      <c r="F29" s="40">
        <v>640</v>
      </c>
      <c r="G29" s="73">
        <f t="shared" si="2"/>
        <v>14.285714285714285</v>
      </c>
      <c r="H29" s="27"/>
      <c r="I29" s="40">
        <v>850</v>
      </c>
      <c r="J29" s="72">
        <f t="shared" si="4"/>
        <v>9.5344924284913066</v>
      </c>
      <c r="K29" s="40">
        <v>145</v>
      </c>
      <c r="L29" s="73">
        <f>K29/K$9*100</f>
        <v>9.1772151898734187</v>
      </c>
      <c r="M29" s="9"/>
      <c r="N29" s="53">
        <v>530</v>
      </c>
      <c r="O29" s="73">
        <f>N29/N$9*100</f>
        <v>14.560439560439562</v>
      </c>
      <c r="P29" s="53">
        <v>110</v>
      </c>
      <c r="Q29" s="73">
        <f>P29/P$9*100</f>
        <v>13.095238095238097</v>
      </c>
    </row>
    <row r="30" spans="1:17" ht="12" customHeight="1" x14ac:dyDescent="0.2">
      <c r="A30" s="63" t="s">
        <v>35</v>
      </c>
      <c r="B30" s="40">
        <v>1520</v>
      </c>
      <c r="C30" s="73">
        <f t="shared" si="0"/>
        <v>10.146862483311081</v>
      </c>
      <c r="D30" s="40">
        <v>1110</v>
      </c>
      <c r="E30" s="73">
        <f t="shared" si="1"/>
        <v>10.571428571428571</v>
      </c>
      <c r="F30" s="40">
        <v>415</v>
      </c>
      <c r="G30" s="73">
        <f t="shared" si="2"/>
        <v>9.2633928571428577</v>
      </c>
      <c r="H30" s="27"/>
      <c r="I30" s="40">
        <v>945</v>
      </c>
      <c r="J30" s="72">
        <f t="shared" si="4"/>
        <v>10.600112170499159</v>
      </c>
      <c r="K30" s="40">
        <v>165</v>
      </c>
      <c r="L30" s="73">
        <f>K30/K$9*100</f>
        <v>10.443037974683545</v>
      </c>
      <c r="M30" s="9"/>
      <c r="N30" s="53">
        <v>305</v>
      </c>
      <c r="O30" s="73">
        <f>N30/N$9*100</f>
        <v>8.3791208791208778</v>
      </c>
      <c r="P30" s="53">
        <v>110</v>
      </c>
      <c r="Q30" s="73">
        <f>P30/P$9*100</f>
        <v>13.095238095238097</v>
      </c>
    </row>
    <row r="31" spans="1:17" ht="12" customHeight="1" x14ac:dyDescent="0.2">
      <c r="A31" s="63" t="s">
        <v>36</v>
      </c>
      <c r="B31" s="40">
        <v>2260</v>
      </c>
      <c r="C31" s="73">
        <f t="shared" si="0"/>
        <v>15.086782376502002</v>
      </c>
      <c r="D31" s="40">
        <v>1965</v>
      </c>
      <c r="E31" s="73">
        <f t="shared" si="1"/>
        <v>18.714285714285715</v>
      </c>
      <c r="F31" s="40">
        <v>300</v>
      </c>
      <c r="G31" s="73">
        <f t="shared" si="2"/>
        <v>6.6964285714285712</v>
      </c>
      <c r="H31" s="27"/>
      <c r="I31" s="40">
        <v>1670</v>
      </c>
      <c r="J31" s="72">
        <f t="shared" si="4"/>
        <v>18.73247335950645</v>
      </c>
      <c r="K31" s="40">
        <v>295</v>
      </c>
      <c r="L31" s="73">
        <f>K31/K$9*100</f>
        <v>18.670886075949365</v>
      </c>
      <c r="M31" s="9"/>
      <c r="N31" s="53">
        <v>160</v>
      </c>
      <c r="O31" s="73">
        <f>N31/N$9*100</f>
        <v>4.395604395604396</v>
      </c>
      <c r="P31" s="53">
        <v>135</v>
      </c>
      <c r="Q31" s="73">
        <f>P31/P$9*100</f>
        <v>16.071428571428573</v>
      </c>
    </row>
    <row r="32" spans="1:17" ht="12" customHeight="1" x14ac:dyDescent="0.2">
      <c r="A32" s="63" t="s">
        <v>37</v>
      </c>
      <c r="B32" s="40">
        <v>3240</v>
      </c>
      <c r="C32" s="73">
        <f t="shared" si="0"/>
        <v>21.628838451268358</v>
      </c>
      <c r="D32" s="40">
        <v>2975</v>
      </c>
      <c r="E32" s="73">
        <f t="shared" si="1"/>
        <v>28.333333333333332</v>
      </c>
      <c r="F32" s="40">
        <v>260</v>
      </c>
      <c r="G32" s="73">
        <f t="shared" si="2"/>
        <v>5.8035714285714288</v>
      </c>
      <c r="H32" s="58"/>
      <c r="I32" s="40">
        <v>2410</v>
      </c>
      <c r="J32" s="72">
        <f>I32/I$9*100</f>
        <v>27.033090297251821</v>
      </c>
      <c r="K32" s="40">
        <v>570</v>
      </c>
      <c r="L32" s="73">
        <f>K32/K$9*100</f>
        <v>36.075949367088604</v>
      </c>
      <c r="M32" s="9"/>
      <c r="N32" s="53">
        <v>90</v>
      </c>
      <c r="O32" s="73">
        <f>N32/N$9*100</f>
        <v>2.4725274725274726</v>
      </c>
      <c r="P32" s="53">
        <v>175</v>
      </c>
      <c r="Q32" s="73">
        <f>P32/P$9*100</f>
        <v>20.833333333333336</v>
      </c>
    </row>
    <row r="33" spans="1:17" ht="12" customHeight="1" x14ac:dyDescent="0.2">
      <c r="A33" s="63" t="s">
        <v>70</v>
      </c>
      <c r="B33" s="40"/>
      <c r="C33" s="27"/>
      <c r="D33" s="40"/>
      <c r="E33" s="27"/>
      <c r="F33" s="40"/>
      <c r="G33" s="27"/>
      <c r="H33" s="27"/>
      <c r="I33" s="40"/>
      <c r="J33" s="27"/>
      <c r="K33" s="40"/>
      <c r="L33" s="27"/>
      <c r="M33" s="9"/>
      <c r="N33" s="41"/>
      <c r="O33" s="76"/>
      <c r="P33" s="41"/>
      <c r="Q33" s="9"/>
    </row>
    <row r="34" spans="1:17" ht="12" customHeight="1" thickBot="1" x14ac:dyDescent="0.25">
      <c r="A34" s="29" t="s">
        <v>82</v>
      </c>
      <c r="B34" s="77">
        <v>117688</v>
      </c>
      <c r="C34" s="55" t="s">
        <v>29</v>
      </c>
      <c r="D34" s="77">
        <v>143122</v>
      </c>
      <c r="E34" s="55" t="s">
        <v>29</v>
      </c>
      <c r="F34" s="77">
        <v>73877</v>
      </c>
      <c r="G34" s="55" t="s">
        <v>29</v>
      </c>
      <c r="H34" s="27"/>
      <c r="I34" s="77">
        <v>140063</v>
      </c>
      <c r="J34" s="55" t="s">
        <v>29</v>
      </c>
      <c r="K34" s="77">
        <v>161728</v>
      </c>
      <c r="L34" s="55" t="s">
        <v>29</v>
      </c>
      <c r="M34" s="9"/>
      <c r="N34" s="78">
        <v>62098</v>
      </c>
      <c r="O34" s="55" t="s">
        <v>29</v>
      </c>
      <c r="P34" s="78">
        <v>124774</v>
      </c>
      <c r="Q34" s="55" t="s">
        <v>29</v>
      </c>
    </row>
    <row r="35" spans="1:17" ht="12" customHeight="1" x14ac:dyDescent="0.2">
      <c r="A35" s="51" t="s">
        <v>18</v>
      </c>
      <c r="H35" s="33"/>
    </row>
    <row r="36" spans="1:17" ht="12" customHeight="1" x14ac:dyDescent="0.2">
      <c r="A36" s="50" t="s">
        <v>75</v>
      </c>
    </row>
    <row r="37" spans="1:17" ht="12" customHeight="1" x14ac:dyDescent="0.2">
      <c r="A37" s="50" t="s">
        <v>19</v>
      </c>
    </row>
    <row r="38" spans="1:17" ht="12" customHeight="1" x14ac:dyDescent="0.2">
      <c r="A38" s="50" t="s">
        <v>20</v>
      </c>
    </row>
    <row r="39" spans="1:17" ht="12" customHeight="1" x14ac:dyDescent="0.2">
      <c r="A39" s="50" t="s">
        <v>33</v>
      </c>
    </row>
    <row r="40" spans="1:17" ht="12" customHeight="1" x14ac:dyDescent="0.2">
      <c r="A40" s="50" t="s">
        <v>121</v>
      </c>
    </row>
    <row r="41" spans="1:17" ht="12" customHeight="1" x14ac:dyDescent="0.2">
      <c r="A41" s="50" t="s">
        <v>122</v>
      </c>
    </row>
    <row r="42" spans="1:17" ht="12" customHeight="1" x14ac:dyDescent="0.2">
      <c r="A42" s="28"/>
    </row>
  </sheetData>
  <mergeCells count="4">
    <mergeCell ref="I5:L5"/>
    <mergeCell ref="I6:L6"/>
    <mergeCell ref="N5:Q5"/>
    <mergeCell ref="N6:Q6"/>
  </mergeCells>
  <phoneticPr fontId="2"/>
  <pageMargins left="0.5" right="0.5" top="0.5" bottom="0.5" header="0.5" footer="0.5"/>
  <pageSetup scale="88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0"/>
  <sheetViews>
    <sheetView zoomScaleNormal="100" workbookViewId="0"/>
  </sheetViews>
  <sheetFormatPr defaultRowHeight="12" x14ac:dyDescent="0.2"/>
  <cols>
    <col min="1" max="1" width="19.85546875" style="1" customWidth="1"/>
    <col min="2" max="2" width="8.42578125" style="1" customWidth="1"/>
    <col min="3" max="3" width="8.28515625" style="1" customWidth="1"/>
    <col min="4" max="4" width="2.140625" style="10" customWidth="1"/>
    <col min="5" max="5" width="9.7109375" style="1" customWidth="1"/>
    <col min="6" max="6" width="11.7109375" style="1" customWidth="1"/>
    <col min="7" max="7" width="9.7109375" style="1" customWidth="1"/>
    <col min="8" max="9" width="11.42578125" style="1" customWidth="1"/>
    <col min="10" max="10" width="36.28515625" style="1" customWidth="1"/>
    <col min="11" max="252" width="11.42578125" style="1" customWidth="1"/>
    <col min="253" max="16384" width="9.140625" style="1"/>
  </cols>
  <sheetData>
    <row r="1" spans="1:8" ht="18.75" x14ac:dyDescent="0.3">
      <c r="A1" s="45" t="s">
        <v>94</v>
      </c>
      <c r="B1" s="35"/>
      <c r="C1" s="35"/>
    </row>
    <row r="2" spans="1:8" ht="16.5" customHeight="1" x14ac:dyDescent="0.25">
      <c r="A2" s="46" t="s">
        <v>89</v>
      </c>
      <c r="B2" s="7"/>
      <c r="C2" s="7"/>
    </row>
    <row r="3" spans="1:8" ht="12" customHeight="1" x14ac:dyDescent="0.25">
      <c r="A3" s="24"/>
    </row>
    <row r="4" spans="1:8" ht="12" customHeight="1" thickBot="1" x14ac:dyDescent="0.25">
      <c r="A4" s="3"/>
      <c r="B4" s="3"/>
      <c r="C4" s="3"/>
      <c r="D4" s="8"/>
      <c r="E4" s="3"/>
      <c r="F4" s="3"/>
      <c r="G4" s="3"/>
    </row>
    <row r="5" spans="1:8" ht="12.75" customHeight="1" x14ac:dyDescent="0.2">
      <c r="A5" s="79"/>
      <c r="B5" s="99" t="s">
        <v>3</v>
      </c>
      <c r="C5" s="99"/>
      <c r="D5" s="9"/>
      <c r="E5" s="98" t="s">
        <v>82</v>
      </c>
      <c r="F5" s="98"/>
      <c r="G5" s="98"/>
    </row>
    <row r="6" spans="1:8" s="5" customFormat="1" ht="39" thickBot="1" x14ac:dyDescent="0.25">
      <c r="A6" s="80"/>
      <c r="B6" s="80" t="s">
        <v>6</v>
      </c>
      <c r="C6" s="80" t="s">
        <v>128</v>
      </c>
      <c r="D6" s="58"/>
      <c r="E6" s="80" t="s">
        <v>91</v>
      </c>
      <c r="F6" s="80" t="s">
        <v>92</v>
      </c>
      <c r="G6" s="80" t="s">
        <v>93</v>
      </c>
      <c r="H6" s="16"/>
    </row>
    <row r="7" spans="1:8" ht="12" customHeight="1" x14ac:dyDescent="0.2">
      <c r="A7" s="4"/>
      <c r="B7" s="66"/>
      <c r="C7" s="66"/>
      <c r="D7" s="66"/>
      <c r="E7" s="66"/>
      <c r="F7" s="66"/>
      <c r="G7" s="66"/>
    </row>
    <row r="8" spans="1:8" ht="12" customHeight="1" x14ac:dyDescent="0.2">
      <c r="A8" s="81" t="s">
        <v>17</v>
      </c>
      <c r="B8" s="82">
        <v>32330</v>
      </c>
      <c r="C8" s="82">
        <v>31290</v>
      </c>
      <c r="D8" s="83"/>
      <c r="E8" s="82">
        <v>50618</v>
      </c>
      <c r="F8" s="84">
        <v>117688</v>
      </c>
      <c r="G8" s="82">
        <v>138515</v>
      </c>
    </row>
    <row r="9" spans="1:8" ht="12" customHeight="1" x14ac:dyDescent="0.2">
      <c r="A9" s="2"/>
      <c r="B9" s="84"/>
      <c r="C9" s="84"/>
      <c r="D9" s="85"/>
      <c r="E9" s="84"/>
      <c r="F9" s="84"/>
      <c r="G9" s="84"/>
    </row>
    <row r="10" spans="1:8" ht="12" customHeight="1" x14ac:dyDescent="0.2">
      <c r="A10" s="86" t="s">
        <v>125</v>
      </c>
      <c r="B10" s="84">
        <v>4680</v>
      </c>
      <c r="C10" s="84">
        <v>4500</v>
      </c>
      <c r="D10" s="85"/>
      <c r="E10" s="84">
        <v>32781</v>
      </c>
      <c r="F10" s="84">
        <v>81536</v>
      </c>
      <c r="G10" s="84">
        <v>92288</v>
      </c>
    </row>
    <row r="11" spans="1:8" ht="12" customHeight="1" x14ac:dyDescent="0.2">
      <c r="A11" s="44" t="s">
        <v>95</v>
      </c>
      <c r="B11" s="87">
        <v>450</v>
      </c>
      <c r="C11" s="87">
        <v>430</v>
      </c>
      <c r="D11" s="88"/>
      <c r="E11" s="87">
        <v>22000</v>
      </c>
      <c r="F11" s="87">
        <v>52608</v>
      </c>
      <c r="G11" s="89">
        <v>70912</v>
      </c>
    </row>
    <row r="12" spans="1:8" ht="12" customHeight="1" x14ac:dyDescent="0.2">
      <c r="A12" s="44" t="s">
        <v>96</v>
      </c>
      <c r="B12" s="87">
        <v>550</v>
      </c>
      <c r="C12" s="87">
        <v>530</v>
      </c>
      <c r="D12" s="88"/>
      <c r="E12" s="87">
        <v>22976</v>
      </c>
      <c r="F12" s="87">
        <v>47104</v>
      </c>
      <c r="G12" s="89">
        <v>66048</v>
      </c>
    </row>
    <row r="13" spans="1:8" ht="12" customHeight="1" x14ac:dyDescent="0.2">
      <c r="A13" s="44" t="s">
        <v>97</v>
      </c>
      <c r="B13" s="87">
        <v>2350</v>
      </c>
      <c r="C13" s="87">
        <v>2265</v>
      </c>
      <c r="D13" s="88"/>
      <c r="E13" s="87">
        <v>51136</v>
      </c>
      <c r="F13" s="87">
        <v>108117</v>
      </c>
      <c r="G13" s="89">
        <v>128171</v>
      </c>
    </row>
    <row r="14" spans="1:8" ht="12" customHeight="1" x14ac:dyDescent="0.2">
      <c r="A14" s="44" t="s">
        <v>98</v>
      </c>
      <c r="B14" s="87">
        <v>210</v>
      </c>
      <c r="C14" s="87">
        <v>200</v>
      </c>
      <c r="D14" s="88"/>
      <c r="E14" s="87">
        <v>23072</v>
      </c>
      <c r="F14" s="87">
        <v>75264</v>
      </c>
      <c r="G14" s="89">
        <v>68352</v>
      </c>
    </row>
    <row r="15" spans="1:8" ht="12" customHeight="1" x14ac:dyDescent="0.2">
      <c r="A15" s="44" t="s">
        <v>99</v>
      </c>
      <c r="B15" s="87">
        <v>80</v>
      </c>
      <c r="C15" s="87" t="s">
        <v>23</v>
      </c>
      <c r="D15" s="90"/>
      <c r="E15" s="87" t="s">
        <v>23</v>
      </c>
      <c r="F15" s="87">
        <v>68352</v>
      </c>
      <c r="G15" s="87" t="s">
        <v>23</v>
      </c>
    </row>
    <row r="16" spans="1:8" ht="12" customHeight="1" x14ac:dyDescent="0.2">
      <c r="A16" s="44" t="s">
        <v>100</v>
      </c>
      <c r="B16" s="87">
        <v>115</v>
      </c>
      <c r="C16" s="87" t="s">
        <v>23</v>
      </c>
      <c r="D16" s="90"/>
      <c r="E16" s="87" t="s">
        <v>23</v>
      </c>
      <c r="F16" s="87">
        <v>73984</v>
      </c>
      <c r="G16" s="87" t="s">
        <v>23</v>
      </c>
    </row>
    <row r="17" spans="1:7" ht="12" customHeight="1" x14ac:dyDescent="0.2">
      <c r="A17" s="44" t="s">
        <v>101</v>
      </c>
      <c r="B17" s="87">
        <v>640</v>
      </c>
      <c r="C17" s="87">
        <v>600</v>
      </c>
      <c r="D17" s="88"/>
      <c r="E17" s="87">
        <v>21984</v>
      </c>
      <c r="F17" s="87">
        <v>55424</v>
      </c>
      <c r="G17" s="89">
        <v>70912</v>
      </c>
    </row>
    <row r="18" spans="1:7" ht="12" customHeight="1" x14ac:dyDescent="0.2">
      <c r="A18" s="44" t="s">
        <v>102</v>
      </c>
      <c r="B18" s="87">
        <v>285</v>
      </c>
      <c r="C18" s="87">
        <v>280</v>
      </c>
      <c r="D18" s="88"/>
      <c r="E18" s="87">
        <v>19392</v>
      </c>
      <c r="F18" s="87">
        <v>54592</v>
      </c>
      <c r="G18" s="89">
        <v>72192</v>
      </c>
    </row>
    <row r="19" spans="1:7" ht="12" customHeight="1" x14ac:dyDescent="0.2">
      <c r="A19" s="2"/>
      <c r="B19" s="87"/>
      <c r="C19" s="87"/>
      <c r="D19" s="90"/>
      <c r="E19" s="87"/>
      <c r="F19" s="87"/>
      <c r="G19" s="87"/>
    </row>
    <row r="20" spans="1:7" ht="12" customHeight="1" x14ac:dyDescent="0.2">
      <c r="A20" s="86" t="s">
        <v>124</v>
      </c>
      <c r="B20" s="87">
        <v>2515</v>
      </c>
      <c r="C20" s="87">
        <v>2415</v>
      </c>
      <c r="D20" s="90"/>
      <c r="E20" s="87">
        <v>26805</v>
      </c>
      <c r="F20" s="87">
        <v>75584</v>
      </c>
      <c r="G20" s="87">
        <v>89600</v>
      </c>
    </row>
    <row r="21" spans="1:7" ht="12" customHeight="1" x14ac:dyDescent="0.2">
      <c r="A21" s="44" t="s">
        <v>103</v>
      </c>
      <c r="B21" s="87">
        <v>390</v>
      </c>
      <c r="C21" s="87">
        <v>360</v>
      </c>
      <c r="D21" s="90"/>
      <c r="E21" s="87">
        <v>20565</v>
      </c>
      <c r="F21" s="87">
        <v>59392</v>
      </c>
      <c r="G21" s="87">
        <v>69120</v>
      </c>
    </row>
    <row r="22" spans="1:7" ht="12" customHeight="1" x14ac:dyDescent="0.2">
      <c r="A22" s="44" t="s">
        <v>104</v>
      </c>
      <c r="B22" s="89">
        <v>575</v>
      </c>
      <c r="C22" s="89">
        <v>560</v>
      </c>
      <c r="D22" s="91"/>
      <c r="E22" s="89">
        <v>19984</v>
      </c>
      <c r="F22" s="87">
        <v>59008</v>
      </c>
      <c r="G22" s="89">
        <v>67840</v>
      </c>
    </row>
    <row r="23" spans="1:7" ht="12" customHeight="1" x14ac:dyDescent="0.2">
      <c r="A23" s="44" t="s">
        <v>105</v>
      </c>
      <c r="B23" s="89">
        <v>965</v>
      </c>
      <c r="C23" s="89">
        <v>930</v>
      </c>
      <c r="D23" s="91"/>
      <c r="E23" s="89">
        <v>47552</v>
      </c>
      <c r="F23" s="87">
        <v>104320</v>
      </c>
      <c r="G23" s="89">
        <v>132710</v>
      </c>
    </row>
    <row r="24" spans="1:7" ht="12" customHeight="1" x14ac:dyDescent="0.2">
      <c r="A24" s="44" t="s">
        <v>0</v>
      </c>
      <c r="B24" s="89">
        <v>230</v>
      </c>
      <c r="C24" s="89">
        <v>215</v>
      </c>
      <c r="D24" s="91"/>
      <c r="E24" s="89">
        <v>22592</v>
      </c>
      <c r="F24" s="87">
        <v>61312</v>
      </c>
      <c r="G24" s="89">
        <v>75520</v>
      </c>
    </row>
    <row r="25" spans="1:7" ht="12" customHeight="1" x14ac:dyDescent="0.2">
      <c r="A25" s="44" t="s">
        <v>106</v>
      </c>
      <c r="B25" s="89">
        <v>65</v>
      </c>
      <c r="C25" s="89" t="s">
        <v>23</v>
      </c>
      <c r="D25" s="91"/>
      <c r="E25" s="89" t="s">
        <v>23</v>
      </c>
      <c r="F25" s="87" t="s">
        <v>23</v>
      </c>
      <c r="G25" s="89" t="s">
        <v>23</v>
      </c>
    </row>
    <row r="26" spans="1:7" ht="12" customHeight="1" x14ac:dyDescent="0.2">
      <c r="A26" s="44" t="s">
        <v>107</v>
      </c>
      <c r="B26" s="87" t="s">
        <v>23</v>
      </c>
      <c r="C26" s="87" t="s">
        <v>23</v>
      </c>
      <c r="D26" s="90"/>
      <c r="E26" s="87" t="s">
        <v>23</v>
      </c>
      <c r="F26" s="87" t="s">
        <v>23</v>
      </c>
      <c r="G26" s="87" t="s">
        <v>23</v>
      </c>
    </row>
    <row r="27" spans="1:7" ht="12" customHeight="1" x14ac:dyDescent="0.2">
      <c r="A27" s="44" t="s">
        <v>108</v>
      </c>
      <c r="B27" s="87">
        <v>75</v>
      </c>
      <c r="C27" s="87" t="s">
        <v>23</v>
      </c>
      <c r="D27" s="90"/>
      <c r="E27" s="87" t="s">
        <v>23</v>
      </c>
      <c r="F27" s="87" t="s">
        <v>23</v>
      </c>
      <c r="G27" s="87" t="s">
        <v>23</v>
      </c>
    </row>
    <row r="28" spans="1:7" ht="12" customHeight="1" x14ac:dyDescent="0.2">
      <c r="A28" s="44" t="s">
        <v>109</v>
      </c>
      <c r="B28" s="89">
        <v>60</v>
      </c>
      <c r="C28" s="89" t="s">
        <v>23</v>
      </c>
      <c r="D28" s="91"/>
      <c r="E28" s="89" t="s">
        <v>23</v>
      </c>
      <c r="F28" s="87" t="s">
        <v>23</v>
      </c>
      <c r="G28" s="89" t="s">
        <v>23</v>
      </c>
    </row>
    <row r="29" spans="1:7" ht="12" customHeight="1" x14ac:dyDescent="0.2">
      <c r="A29" s="44" t="s">
        <v>110</v>
      </c>
      <c r="B29" s="89">
        <v>90</v>
      </c>
      <c r="C29" s="89" t="s">
        <v>23</v>
      </c>
      <c r="D29" s="91"/>
      <c r="E29" s="89" t="s">
        <v>23</v>
      </c>
      <c r="F29" s="87">
        <v>42368</v>
      </c>
      <c r="G29" s="89" t="s">
        <v>23</v>
      </c>
    </row>
    <row r="30" spans="1:7" ht="12" customHeight="1" x14ac:dyDescent="0.2">
      <c r="A30" s="44"/>
      <c r="B30" s="89"/>
      <c r="C30" s="89"/>
      <c r="D30" s="91"/>
      <c r="E30" s="89"/>
      <c r="F30" s="87"/>
      <c r="G30" s="89"/>
    </row>
    <row r="31" spans="1:7" ht="12" customHeight="1" x14ac:dyDescent="0.2">
      <c r="A31" s="92" t="s">
        <v>126</v>
      </c>
      <c r="B31" s="89">
        <v>1855</v>
      </c>
      <c r="C31" s="89">
        <v>1800</v>
      </c>
      <c r="D31" s="91"/>
      <c r="E31" s="89">
        <v>35328</v>
      </c>
      <c r="F31" s="87">
        <v>105728</v>
      </c>
      <c r="G31" s="89">
        <v>117760</v>
      </c>
    </row>
    <row r="32" spans="1:7" ht="12" customHeight="1" x14ac:dyDescent="0.2">
      <c r="A32" s="44" t="s">
        <v>111</v>
      </c>
      <c r="B32" s="87">
        <v>85</v>
      </c>
      <c r="C32" s="87" t="s">
        <v>23</v>
      </c>
      <c r="D32" s="90"/>
      <c r="E32" s="87" t="s">
        <v>23</v>
      </c>
      <c r="F32" s="87" t="s">
        <v>23</v>
      </c>
      <c r="G32" s="87" t="s">
        <v>23</v>
      </c>
    </row>
    <row r="33" spans="1:7" ht="12" customHeight="1" x14ac:dyDescent="0.2">
      <c r="A33" s="44" t="s">
        <v>130</v>
      </c>
      <c r="B33" s="87">
        <v>420</v>
      </c>
      <c r="C33" s="87">
        <v>405</v>
      </c>
      <c r="D33" s="90"/>
      <c r="E33" s="87">
        <v>23744</v>
      </c>
      <c r="F33" s="87">
        <v>57216</v>
      </c>
      <c r="G33" s="87">
        <v>67264</v>
      </c>
    </row>
    <row r="34" spans="1:7" ht="12" customHeight="1" x14ac:dyDescent="0.2">
      <c r="A34" s="44" t="s">
        <v>112</v>
      </c>
      <c r="B34" s="87">
        <v>385</v>
      </c>
      <c r="C34" s="87">
        <v>370</v>
      </c>
      <c r="D34" s="90"/>
      <c r="E34" s="87">
        <v>24576</v>
      </c>
      <c r="F34" s="87">
        <v>83541</v>
      </c>
      <c r="G34" s="87">
        <v>93440</v>
      </c>
    </row>
    <row r="35" spans="1:7" ht="12" customHeight="1" x14ac:dyDescent="0.2">
      <c r="A35" s="44" t="s">
        <v>113</v>
      </c>
      <c r="B35" s="87">
        <v>590</v>
      </c>
      <c r="C35" s="87">
        <v>565</v>
      </c>
      <c r="D35" s="90"/>
      <c r="E35" s="87">
        <v>82624</v>
      </c>
      <c r="F35" s="87">
        <v>154624</v>
      </c>
      <c r="G35" s="87">
        <v>190464</v>
      </c>
    </row>
    <row r="36" spans="1:7" ht="12" customHeight="1" x14ac:dyDescent="0.2">
      <c r="A36" s="44" t="s">
        <v>114</v>
      </c>
      <c r="B36" s="87">
        <v>380</v>
      </c>
      <c r="C36" s="87">
        <v>365</v>
      </c>
      <c r="D36" s="90"/>
      <c r="E36" s="87">
        <v>22080</v>
      </c>
      <c r="F36" s="87">
        <v>80128</v>
      </c>
      <c r="G36" s="87">
        <v>88576</v>
      </c>
    </row>
    <row r="37" spans="1:7" ht="12" customHeight="1" x14ac:dyDescent="0.2">
      <c r="A37" s="86"/>
      <c r="B37" s="87"/>
      <c r="C37" s="87"/>
      <c r="D37" s="90"/>
      <c r="E37" s="87"/>
      <c r="F37" s="87"/>
      <c r="G37" s="87"/>
    </row>
    <row r="38" spans="1:7" ht="12" customHeight="1" x14ac:dyDescent="0.2">
      <c r="A38" s="92" t="s">
        <v>127</v>
      </c>
      <c r="B38" s="87">
        <v>5495</v>
      </c>
      <c r="C38" s="87">
        <v>5350</v>
      </c>
      <c r="D38" s="90"/>
      <c r="E38" s="87">
        <v>46864</v>
      </c>
      <c r="F38" s="87">
        <v>104302</v>
      </c>
      <c r="G38" s="87">
        <v>126391</v>
      </c>
    </row>
    <row r="39" spans="1:7" ht="12" customHeight="1" x14ac:dyDescent="0.2">
      <c r="A39" s="44" t="s">
        <v>115</v>
      </c>
      <c r="B39" s="89">
        <v>80</v>
      </c>
      <c r="C39" s="89" t="s">
        <v>23</v>
      </c>
      <c r="D39" s="91"/>
      <c r="E39" s="89" t="s">
        <v>23</v>
      </c>
      <c r="F39" s="87">
        <v>79104</v>
      </c>
      <c r="G39" s="89" t="s">
        <v>23</v>
      </c>
    </row>
    <row r="40" spans="1:7" ht="12" customHeight="1" x14ac:dyDescent="0.2">
      <c r="A40" s="44" t="s">
        <v>116</v>
      </c>
      <c r="B40" s="89">
        <v>375</v>
      </c>
      <c r="C40" s="89">
        <v>370</v>
      </c>
      <c r="D40" s="91"/>
      <c r="E40" s="89">
        <v>23360</v>
      </c>
      <c r="F40" s="87">
        <v>55424</v>
      </c>
      <c r="G40" s="89">
        <v>82944</v>
      </c>
    </row>
    <row r="41" spans="1:7" ht="12" customHeight="1" x14ac:dyDescent="0.2">
      <c r="A41" s="44" t="s">
        <v>43</v>
      </c>
      <c r="B41" s="89">
        <v>1965</v>
      </c>
      <c r="C41" s="89">
        <v>1910</v>
      </c>
      <c r="D41" s="91"/>
      <c r="E41" s="89">
        <v>48333</v>
      </c>
      <c r="F41" s="87">
        <v>105899</v>
      </c>
      <c r="G41" s="89">
        <v>123456</v>
      </c>
    </row>
    <row r="42" spans="1:7" ht="12" customHeight="1" x14ac:dyDescent="0.2">
      <c r="A42" s="44" t="s">
        <v>117</v>
      </c>
      <c r="B42" s="87">
        <v>2825</v>
      </c>
      <c r="C42" s="87">
        <v>2755</v>
      </c>
      <c r="D42" s="90"/>
      <c r="E42" s="87">
        <v>53431</v>
      </c>
      <c r="F42" s="87">
        <v>115424</v>
      </c>
      <c r="G42" s="87">
        <v>143531</v>
      </c>
    </row>
    <row r="43" spans="1:7" ht="12" customHeight="1" x14ac:dyDescent="0.2">
      <c r="A43" s="93" t="s">
        <v>131</v>
      </c>
      <c r="B43" s="89">
        <v>230</v>
      </c>
      <c r="C43" s="89">
        <v>215</v>
      </c>
      <c r="D43" s="91"/>
      <c r="E43" s="89">
        <v>21952</v>
      </c>
      <c r="F43" s="87">
        <v>50304</v>
      </c>
      <c r="G43" s="89">
        <v>59392</v>
      </c>
    </row>
    <row r="44" spans="1:7" ht="12.75" x14ac:dyDescent="0.2">
      <c r="A44" s="44"/>
      <c r="B44" s="89"/>
      <c r="C44" s="89"/>
      <c r="D44" s="91"/>
      <c r="E44" s="89"/>
      <c r="F44" s="87"/>
      <c r="G44" s="89"/>
    </row>
    <row r="45" spans="1:7" ht="12" customHeight="1" x14ac:dyDescent="0.2">
      <c r="A45" s="86" t="s">
        <v>132</v>
      </c>
      <c r="B45" s="87">
        <v>1940</v>
      </c>
      <c r="C45" s="87">
        <v>1810</v>
      </c>
      <c r="D45" s="90"/>
      <c r="E45" s="87">
        <v>22805</v>
      </c>
      <c r="F45" s="87">
        <v>84864</v>
      </c>
      <c r="G45" s="87">
        <v>100352</v>
      </c>
    </row>
    <row r="46" spans="1:7" ht="12" customHeight="1" x14ac:dyDescent="0.2">
      <c r="A46" s="93" t="s">
        <v>134</v>
      </c>
      <c r="B46" s="89">
        <v>1290</v>
      </c>
      <c r="C46" s="89">
        <v>1190</v>
      </c>
      <c r="D46" s="91"/>
      <c r="E46" s="89">
        <v>22259</v>
      </c>
      <c r="F46" s="87">
        <v>80512</v>
      </c>
      <c r="G46" s="89">
        <v>97536</v>
      </c>
    </row>
    <row r="47" spans="1:7" ht="12" customHeight="1" x14ac:dyDescent="0.2">
      <c r="A47" s="93" t="s">
        <v>118</v>
      </c>
      <c r="B47" s="89">
        <v>205</v>
      </c>
      <c r="C47" s="89">
        <v>205</v>
      </c>
      <c r="D47" s="91"/>
      <c r="E47" s="89">
        <v>23680</v>
      </c>
      <c r="F47" s="87">
        <v>86016</v>
      </c>
      <c r="G47" s="89">
        <v>119808</v>
      </c>
    </row>
    <row r="48" spans="1:7" ht="12" customHeight="1" x14ac:dyDescent="0.2">
      <c r="A48" s="93" t="s">
        <v>119</v>
      </c>
      <c r="B48" s="87">
        <v>95</v>
      </c>
      <c r="C48" s="87" t="s">
        <v>23</v>
      </c>
      <c r="D48" s="90"/>
      <c r="E48" s="87" t="s">
        <v>23</v>
      </c>
      <c r="F48" s="87" t="s">
        <v>23</v>
      </c>
      <c r="G48" s="87" t="s">
        <v>23</v>
      </c>
    </row>
    <row r="49" spans="1:7" ht="12" customHeight="1" x14ac:dyDescent="0.2">
      <c r="A49" s="93" t="s">
        <v>120</v>
      </c>
      <c r="B49" s="89">
        <v>350</v>
      </c>
      <c r="C49" s="89">
        <v>330</v>
      </c>
      <c r="D49" s="91"/>
      <c r="E49" s="89">
        <v>22560</v>
      </c>
      <c r="F49" s="87">
        <v>86272</v>
      </c>
      <c r="G49" s="89">
        <v>91904</v>
      </c>
    </row>
    <row r="50" spans="1:7" ht="12.75" x14ac:dyDescent="0.2">
      <c r="A50" s="2"/>
      <c r="B50" s="89"/>
      <c r="C50" s="89"/>
      <c r="D50" s="91"/>
      <c r="E50" s="89"/>
      <c r="F50" s="87"/>
      <c r="G50" s="89"/>
    </row>
    <row r="51" spans="1:7" ht="12.75" x14ac:dyDescent="0.2">
      <c r="A51" s="86" t="s">
        <v>1</v>
      </c>
      <c r="B51" s="89">
        <v>15845</v>
      </c>
      <c r="C51" s="89">
        <v>15415</v>
      </c>
      <c r="D51" s="91"/>
      <c r="E51" s="89">
        <v>67178</v>
      </c>
      <c r="F51" s="87">
        <v>141700</v>
      </c>
      <c r="G51" s="89">
        <v>163493</v>
      </c>
    </row>
    <row r="52" spans="1:7" ht="12.75" x14ac:dyDescent="0.2">
      <c r="A52" s="44" t="s">
        <v>133</v>
      </c>
      <c r="B52" s="89">
        <v>180</v>
      </c>
      <c r="C52" s="89" t="s">
        <v>23</v>
      </c>
      <c r="D52" s="91"/>
      <c r="E52" s="89" t="s">
        <v>23</v>
      </c>
      <c r="F52" s="87">
        <v>59264</v>
      </c>
      <c r="G52" s="89" t="s">
        <v>23</v>
      </c>
    </row>
    <row r="53" spans="1:7" ht="12" customHeight="1" thickBot="1" x14ac:dyDescent="0.25">
      <c r="A53" s="94" t="s">
        <v>2</v>
      </c>
      <c r="B53" s="95">
        <v>15400</v>
      </c>
      <c r="C53" s="95">
        <v>14990</v>
      </c>
      <c r="D53" s="91"/>
      <c r="E53" s="95">
        <v>67792</v>
      </c>
      <c r="F53" s="96">
        <v>142616</v>
      </c>
      <c r="G53" s="95">
        <v>164104</v>
      </c>
    </row>
    <row r="54" spans="1:7" ht="12" customHeight="1" x14ac:dyDescent="0.2">
      <c r="A54" s="51" t="s">
        <v>18</v>
      </c>
      <c r="B54" s="25"/>
      <c r="C54" s="25"/>
      <c r="D54" s="25"/>
      <c r="E54" s="25"/>
      <c r="F54" s="26"/>
      <c r="G54" s="25"/>
    </row>
    <row r="55" spans="1:7" ht="12" customHeight="1" x14ac:dyDescent="0.2">
      <c r="A55" s="50" t="s">
        <v>75</v>
      </c>
      <c r="B55" s="8"/>
      <c r="C55" s="8"/>
      <c r="D55" s="8"/>
      <c r="E55" s="8"/>
      <c r="F55" s="8"/>
      <c r="G55" s="8"/>
    </row>
    <row r="56" spans="1:7" ht="12" customHeight="1" x14ac:dyDescent="0.2">
      <c r="A56" s="50" t="s">
        <v>19</v>
      </c>
    </row>
    <row r="57" spans="1:7" ht="12" customHeight="1" x14ac:dyDescent="0.2">
      <c r="A57" s="50" t="s">
        <v>24</v>
      </c>
    </row>
    <row r="58" spans="1:7" x14ac:dyDescent="0.2">
      <c r="A58" s="50" t="s">
        <v>21</v>
      </c>
    </row>
    <row r="59" spans="1:7" x14ac:dyDescent="0.2">
      <c r="A59" s="50" t="s">
        <v>123</v>
      </c>
    </row>
    <row r="60" spans="1:7" x14ac:dyDescent="0.2">
      <c r="A60" s="50" t="s">
        <v>122</v>
      </c>
    </row>
  </sheetData>
  <sortState xmlns:xlrd2="http://schemas.microsoft.com/office/spreadsheetml/2017/richdata2" ref="J39:L43">
    <sortCondition ref="J47:J51"/>
  </sortState>
  <mergeCells count="2">
    <mergeCell ref="E5:G5"/>
    <mergeCell ref="B5:C5"/>
  </mergeCells>
  <phoneticPr fontId="2"/>
  <pageMargins left="0.75" right="0.75" top="1" bottom="1" header="0.5" footer="0.5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Age</vt:lpstr>
      <vt:lpstr>Sex</vt:lpstr>
      <vt:lpstr>Family</vt:lpstr>
      <vt:lpstr>Households</vt:lpstr>
      <vt:lpstr>Community</vt:lpstr>
      <vt:lpstr>Age!Print_Area</vt:lpstr>
      <vt:lpstr>Community!Print_Area</vt:lpstr>
      <vt:lpstr>Family!Print_Area</vt:lpstr>
      <vt:lpstr>Households!Print_Area</vt:lpstr>
      <vt:lpstr>Sex!Print_Area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Jescinda Cullihall</cp:lastModifiedBy>
  <cp:lastPrinted>2017-10-04T21:55:32Z</cp:lastPrinted>
  <dcterms:created xsi:type="dcterms:W3CDTF">2003-08-25T15:24:06Z</dcterms:created>
  <dcterms:modified xsi:type="dcterms:W3CDTF">2022-10-28T19:47:01Z</dcterms:modified>
</cp:coreProperties>
</file>